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DG104" i="54"/>
  <c r="DH104"/>
  <c r="DI104"/>
  <c r="DJ104"/>
  <c r="DG103"/>
  <c r="DH103"/>
  <c r="DI103"/>
  <c r="DJ103"/>
  <c r="DF104"/>
  <c r="DF10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90" i="61"/>
  <c r="AB40" i="62"/>
  <c r="AB81" i="61"/>
  <c r="AB86"/>
  <c r="AB82"/>
  <c r="AB70"/>
  <c r="AB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C99" l="1"/>
  <c r="C99" i="56"/>
  <c r="C99" i="57"/>
  <c r="C99" i="63"/>
  <c r="F4" i="57"/>
  <c r="F98" i="55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0"/>
  <c r="F48"/>
  <c r="F46"/>
  <c r="F44"/>
  <c r="F42"/>
  <c r="F40"/>
  <c r="F38"/>
  <c r="F36"/>
  <c r="F34"/>
  <c r="F32"/>
  <c r="F30"/>
  <c r="F28"/>
  <c r="F26"/>
  <c r="F24"/>
  <c r="F22"/>
  <c r="F20"/>
  <c r="F18"/>
  <c r="F8"/>
  <c r="F6"/>
  <c r="F4"/>
  <c r="F98" i="56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52"/>
  <c r="F50"/>
  <c r="F46"/>
  <c r="F44"/>
  <c r="F42"/>
  <c r="F40"/>
  <c r="F38"/>
  <c r="F34"/>
  <c r="F32"/>
  <c r="F26"/>
  <c r="F24"/>
  <c r="F22"/>
  <c r="F20"/>
  <c r="F18"/>
  <c r="F16"/>
  <c r="F14"/>
  <c r="F12"/>
  <c r="F6"/>
  <c r="F4"/>
  <c r="F98" i="57"/>
  <c r="F96"/>
  <c r="F94"/>
  <c r="F92"/>
  <c r="F88"/>
  <c r="F86"/>
  <c r="F84"/>
  <c r="F82"/>
  <c r="F80"/>
  <c r="F78"/>
  <c r="F76"/>
  <c r="F72"/>
  <c r="F70"/>
  <c r="F68"/>
  <c r="F64"/>
  <c r="F62"/>
  <c r="F60"/>
  <c r="F56"/>
  <c r="F54"/>
  <c r="F52"/>
  <c r="F48"/>
  <c r="F46"/>
  <c r="F44"/>
  <c r="F40"/>
  <c r="F38"/>
  <c r="F36"/>
  <c r="F32"/>
  <c r="F30"/>
  <c r="F26"/>
  <c r="F24"/>
  <c r="F20"/>
  <c r="F18"/>
  <c r="F16"/>
  <c r="F14"/>
  <c r="F10"/>
  <c r="F8"/>
  <c r="F6"/>
  <c r="F98" i="58"/>
  <c r="F96"/>
  <c r="F94"/>
  <c r="F28"/>
  <c r="F26"/>
  <c r="F20"/>
  <c r="F18"/>
  <c r="F16"/>
  <c r="F14"/>
  <c r="F12"/>
  <c r="F10"/>
  <c r="F6"/>
  <c r="F4"/>
  <c r="F98" i="61"/>
  <c r="F96"/>
  <c r="F94"/>
  <c r="F92"/>
  <c r="F90"/>
  <c r="F88"/>
  <c r="F82"/>
  <c r="F80"/>
  <c r="F78"/>
  <c r="F76"/>
  <c r="F72"/>
  <c r="F70"/>
  <c r="F68"/>
  <c r="F64"/>
  <c r="F62"/>
  <c r="F60"/>
  <c r="F56"/>
  <c r="F54"/>
  <c r="F52"/>
  <c r="F48"/>
  <c r="F46"/>
  <c r="F44"/>
  <c r="F40"/>
  <c r="F32"/>
  <c r="F28"/>
  <c r="F26"/>
  <c r="F24"/>
  <c r="F6"/>
  <c r="F4"/>
  <c r="F98" i="62"/>
  <c r="F96"/>
  <c r="F94"/>
  <c r="F92"/>
  <c r="F90"/>
  <c r="F88"/>
  <c r="F86"/>
  <c r="F84"/>
  <c r="F82"/>
  <c r="F80"/>
  <c r="F78"/>
  <c r="F76"/>
  <c r="F72"/>
  <c r="F70"/>
  <c r="F68"/>
  <c r="F64"/>
  <c r="F62"/>
  <c r="F60"/>
  <c r="F56"/>
  <c r="F54"/>
  <c r="F52"/>
  <c r="F48"/>
  <c r="F46"/>
  <c r="F44"/>
  <c r="F42"/>
  <c r="F40"/>
  <c r="F38"/>
  <c r="F36"/>
  <c r="F34"/>
  <c r="F32"/>
  <c r="F30"/>
  <c r="F20"/>
  <c r="F18"/>
  <c r="F16"/>
  <c r="F14"/>
  <c r="F12"/>
  <c r="F10"/>
  <c r="F4"/>
  <c r="F96" i="63"/>
  <c r="F94"/>
  <c r="F92"/>
  <c r="F90"/>
  <c r="F88"/>
  <c r="F86"/>
  <c r="F82"/>
  <c r="F80"/>
  <c r="F78"/>
  <c r="F74"/>
  <c r="F72"/>
  <c r="F68"/>
  <c r="F66"/>
  <c r="F64"/>
  <c r="F62"/>
  <c r="F58"/>
  <c r="F56"/>
  <c r="F52"/>
  <c r="F50"/>
  <c r="F48"/>
  <c r="F46"/>
  <c r="F42"/>
  <c r="F40"/>
  <c r="F36"/>
  <c r="F34"/>
  <c r="F32"/>
  <c r="F30"/>
  <c r="F28"/>
  <c r="F24"/>
  <c r="F22"/>
  <c r="F20"/>
  <c r="F18"/>
  <c r="F14"/>
  <c r="F12"/>
  <c r="F8"/>
  <c r="F6"/>
  <c r="F4"/>
  <c r="B99" i="56"/>
  <c r="F79" i="63"/>
  <c r="F27"/>
  <c r="B99"/>
  <c r="F8" i="61"/>
  <c r="B99"/>
  <c r="F29" i="58"/>
  <c r="B99"/>
  <c r="F93"/>
  <c r="F15" i="57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6" s="1"/>
  <c r="O27" i="65"/>
  <c r="D27" i="56" s="1"/>
  <c r="G27" s="1"/>
  <c r="O28" i="65"/>
  <c r="D28" i="56" s="1"/>
  <c r="G28" s="1"/>
  <c r="O29" i="65"/>
  <c r="D29" i="56" s="1"/>
  <c r="G29" s="1"/>
  <c r="O29" s="1"/>
  <c r="O30" i="65"/>
  <c r="D30" i="56" s="1"/>
  <c r="G30" s="1"/>
  <c r="V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5" s="1"/>
  <c r="O36" i="65"/>
  <c r="D36" i="56" s="1"/>
  <c r="G36" s="1"/>
  <c r="O37" i="65"/>
  <c r="D37" i="56" s="1"/>
  <c r="G37" s="1"/>
  <c r="V37" s="1"/>
  <c r="O38" i="65"/>
  <c r="D38" i="56" s="1"/>
  <c r="G38" s="1"/>
  <c r="O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V46" s="1"/>
  <c r="O47" i="65"/>
  <c r="D47" i="56" s="1"/>
  <c r="G47" s="1"/>
  <c r="O47" s="1"/>
  <c r="O48" i="65"/>
  <c r="D48" i="56" s="1"/>
  <c r="G48" s="1"/>
  <c r="O49" i="65"/>
  <c r="D49" i="56" s="1"/>
  <c r="G49" s="1"/>
  <c r="O49" s="1"/>
  <c r="O50" i="65"/>
  <c r="D50" i="56" s="1"/>
  <c r="G50" s="1"/>
  <c r="V50" s="1"/>
  <c r="O51" i="65"/>
  <c r="D51" i="56" s="1"/>
  <c r="G51" s="1"/>
  <c r="O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V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O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O63" s="1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N91"/>
  <c r="N92"/>
  <c r="O92" s="1"/>
  <c r="N95"/>
  <c r="N96"/>
  <c r="O96" s="1"/>
  <c r="I99"/>
  <c r="N81"/>
  <c r="O81" s="1"/>
  <c r="N82"/>
  <c r="O82" s="1"/>
  <c r="N85"/>
  <c r="N86"/>
  <c r="N89"/>
  <c r="O89" s="1"/>
  <c r="N90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13" i="55"/>
  <c r="V13"/>
  <c r="V48"/>
  <c r="O48"/>
  <c r="V56"/>
  <c r="V4"/>
  <c r="O4"/>
  <c r="V9"/>
  <c r="V32"/>
  <c r="O32"/>
  <c r="V40"/>
  <c r="V16"/>
  <c r="O16"/>
  <c r="V24"/>
  <c r="V87"/>
  <c r="O98"/>
  <c r="V19" i="56"/>
  <c r="O19"/>
  <c r="V24"/>
  <c r="V40"/>
  <c r="V42"/>
  <c r="V51"/>
  <c r="N8" i="55"/>
  <c r="F9"/>
  <c r="I99"/>
  <c r="M99"/>
  <c r="N12"/>
  <c r="O12" s="1"/>
  <c r="F13"/>
  <c r="O14"/>
  <c r="N28"/>
  <c r="O28" s="1"/>
  <c r="F29"/>
  <c r="G42"/>
  <c r="N44"/>
  <c r="O44" s="1"/>
  <c r="F45"/>
  <c r="V54"/>
  <c r="N60"/>
  <c r="O60" s="1"/>
  <c r="F61"/>
  <c r="O64"/>
  <c r="O72"/>
  <c r="O80"/>
  <c r="O92"/>
  <c r="O57" i="56"/>
  <c r="V3" i="55"/>
  <c r="V74"/>
  <c r="V6" i="56"/>
  <c r="V31"/>
  <c r="V36"/>
  <c r="V52"/>
  <c r="V54"/>
  <c r="V59"/>
  <c r="V70"/>
  <c r="V83"/>
  <c r="V94"/>
  <c r="V12" i="55"/>
  <c r="V28"/>
  <c r="V44"/>
  <c r="V60"/>
  <c r="V95"/>
  <c r="V11" i="56"/>
  <c r="V27"/>
  <c r="O27"/>
  <c r="V32"/>
  <c r="O34"/>
  <c r="O43"/>
  <c r="V48"/>
  <c r="O50"/>
  <c r="B99" i="55"/>
  <c r="F3"/>
  <c r="K99"/>
  <c r="F5"/>
  <c r="O19"/>
  <c r="N20"/>
  <c r="F21"/>
  <c r="G34"/>
  <c r="N36"/>
  <c r="O36" s="1"/>
  <c r="F37"/>
  <c r="N52"/>
  <c r="O52" s="1"/>
  <c r="F53"/>
  <c r="O68"/>
  <c r="O76"/>
  <c r="O84"/>
  <c r="O37" i="56"/>
  <c r="O77"/>
  <c r="O70" i="55"/>
  <c r="O86"/>
  <c r="O91"/>
  <c r="V91"/>
  <c r="O14" i="56"/>
  <c r="V23"/>
  <c r="V28"/>
  <c r="V39"/>
  <c r="O39"/>
  <c r="V44"/>
  <c r="V58"/>
  <c r="O74"/>
  <c r="J99" i="55"/>
  <c r="O7"/>
  <c r="N24"/>
  <c r="O24" s="1"/>
  <c r="N40"/>
  <c r="O40" s="1"/>
  <c r="N56"/>
  <c r="O56" s="1"/>
  <c r="O96"/>
  <c r="O56" i="56"/>
  <c r="O41" i="58"/>
  <c r="O57"/>
  <c r="V89"/>
  <c r="V67" i="55"/>
  <c r="V7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37"/>
  <c r="V82"/>
  <c r="V64" i="55"/>
  <c r="V68"/>
  <c r="V72"/>
  <c r="V76"/>
  <c r="V80"/>
  <c r="V84"/>
  <c r="V88"/>
  <c r="V92"/>
  <c r="V96"/>
  <c r="F3" i="56"/>
  <c r="V9"/>
  <c r="V25"/>
  <c r="V41"/>
  <c r="V57"/>
  <c r="V73"/>
  <c r="V89"/>
  <c r="N3" i="57"/>
  <c r="V46" i="58"/>
  <c r="V49"/>
  <c r="O81"/>
  <c r="V97"/>
  <c r="N3" i="56"/>
  <c r="G88" i="57"/>
  <c r="N90"/>
  <c r="F91"/>
  <c r="K99" i="58"/>
  <c r="U99"/>
  <c r="F9"/>
  <c r="F17"/>
  <c r="V26"/>
  <c r="O29"/>
  <c r="V42"/>
  <c r="O42"/>
  <c r="V58"/>
  <c r="V74"/>
  <c r="O74"/>
  <c r="V90"/>
  <c r="O93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78" i="55" l="1"/>
  <c r="V38" i="56"/>
  <c r="V26"/>
  <c r="V66" i="58"/>
  <c r="V18" i="56"/>
  <c r="O17" i="55"/>
  <c r="V62" i="56"/>
  <c r="V94" i="55"/>
  <c r="O30"/>
  <c r="O94" i="56"/>
  <c r="O86"/>
  <c r="O22"/>
  <c r="O66" i="55"/>
  <c r="O46"/>
  <c r="F99" i="63"/>
  <c r="O14" i="58"/>
  <c r="V93" i="56"/>
  <c r="V61"/>
  <c r="V29"/>
  <c r="O53"/>
  <c r="O65"/>
  <c r="O45"/>
  <c r="O13"/>
  <c r="V49"/>
  <c r="V17"/>
  <c r="O5"/>
  <c r="O85"/>
  <c r="O25"/>
  <c r="V33"/>
  <c r="F99"/>
  <c r="V69"/>
  <c r="V21"/>
  <c r="O20" i="55"/>
  <c r="O87"/>
  <c r="V65" i="58"/>
  <c r="O78" i="56"/>
  <c r="O3" i="55"/>
  <c r="O44" i="57"/>
  <c r="O66" i="56"/>
  <c r="O46"/>
  <c r="O38" i="55"/>
  <c r="O62"/>
  <c r="O74"/>
  <c r="O22"/>
  <c r="O11"/>
  <c r="O9" i="56"/>
  <c r="O95"/>
  <c r="E99"/>
  <c r="G8"/>
  <c r="V8" s="1"/>
  <c r="V7"/>
  <c r="G4"/>
  <c r="V4" s="1"/>
  <c r="O83"/>
  <c r="V47"/>
  <c r="V35"/>
  <c r="V15"/>
  <c r="O82" i="55"/>
  <c r="O71"/>
  <c r="O90"/>
  <c r="O27"/>
  <c r="G10"/>
  <c r="O10" s="1"/>
  <c r="V95" i="56"/>
  <c r="O90"/>
  <c r="O87"/>
  <c r="O71"/>
  <c r="O91"/>
  <c r="O88"/>
  <c r="O79"/>
  <c r="O75"/>
  <c r="O67"/>
  <c r="O63"/>
  <c r="O59"/>
  <c r="O55"/>
  <c r="O51" i="55"/>
  <c r="G47"/>
  <c r="V47" s="1"/>
  <c r="O43"/>
  <c r="E99"/>
  <c r="O95"/>
  <c r="O35"/>
  <c r="O9"/>
  <c r="D99"/>
  <c r="V77" i="58"/>
  <c r="V61"/>
  <c r="O53"/>
  <c r="O45"/>
  <c r="V30"/>
  <c r="G9" i="57"/>
  <c r="V9" s="1"/>
  <c r="O4"/>
  <c r="G91" i="58"/>
  <c r="G75"/>
  <c r="G59"/>
  <c r="G43"/>
  <c r="G27"/>
  <c r="O25"/>
  <c r="O17"/>
  <c r="E99"/>
  <c r="G11"/>
  <c r="V11" s="1"/>
  <c r="O22"/>
  <c r="D99"/>
  <c r="G25" i="57"/>
  <c r="V25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V10" l="1"/>
  <c r="O11" i="58"/>
  <c r="O21" i="57"/>
  <c r="O47" i="55"/>
  <c r="O5" i="57"/>
  <c r="O8" i="56"/>
  <c r="O4"/>
  <c r="O12"/>
  <c r="O56" i="58"/>
  <c r="O61" i="57"/>
  <c r="V53"/>
  <c r="V91" i="58"/>
  <c r="O91"/>
  <c r="O75"/>
  <c r="V75"/>
  <c r="O59"/>
  <c r="V59"/>
  <c r="V43"/>
  <c r="O43"/>
  <c r="O27"/>
  <c r="V27"/>
  <c r="O77" i="57"/>
  <c r="O25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G95" i="54" l="1"/>
  <c r="CM7"/>
  <c r="DA7"/>
  <c r="CO93"/>
  <c r="BY95"/>
  <c r="CM95"/>
  <c r="CT95"/>
  <c r="DA95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DJ92"/>
  <c r="F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I93"/>
  <c r="E93" i="40" s="1"/>
  <c r="BF95" i="54"/>
  <c r="BF98"/>
  <c r="AY4"/>
  <c r="AY6"/>
  <c r="AY8"/>
  <c r="AY9"/>
  <c r="AY15"/>
  <c r="DI15"/>
  <c r="E15" i="40" s="1"/>
  <c r="DJ15" i="54"/>
  <c r="F15" i="40" s="1"/>
  <c r="AY17" i="54"/>
  <c r="AY19"/>
  <c r="DI19"/>
  <c r="E19" i="40" s="1"/>
  <c r="AY29" i="54"/>
  <c r="DH29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AY83"/>
  <c r="AY86"/>
  <c r="AY95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DG44" s="1"/>
  <c r="C44" i="40" s="1"/>
  <c r="AY53" i="54"/>
  <c r="CE53"/>
  <c r="DJ57"/>
  <c r="F57" i="40" s="1"/>
  <c r="AY59" i="54"/>
  <c r="AY61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AY94"/>
  <c r="AV99"/>
  <c r="DH4"/>
  <c r="D4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DG68" s="1"/>
  <c r="C68" i="40" s="1"/>
  <c r="AY71" i="54"/>
  <c r="DI71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I8" i="54"/>
  <c r="E8" i="40" s="1"/>
  <c r="DJ8" i="54"/>
  <c r="F8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AR53" i="54"/>
  <c r="DF53" s="1"/>
  <c r="B53" i="40" s="1"/>
  <c r="DG53" i="54"/>
  <c r="C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87"/>
  <c r="DD71"/>
  <c r="DD55"/>
  <c r="DD58"/>
  <c r="CW16"/>
  <c r="CW10"/>
  <c r="CP26"/>
  <c r="CP44"/>
  <c r="DK5"/>
  <c r="CI17"/>
  <c r="CB61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AM59" s="1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AM55" s="1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AM47" s="1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AM43" s="1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V37" s="1"/>
  <c r="L37"/>
  <c r="AK36"/>
  <c r="AJ36"/>
  <c r="AI36"/>
  <c r="AH36"/>
  <c r="T36"/>
  <c r="S36"/>
  <c r="L36"/>
  <c r="AK35"/>
  <c r="AJ35"/>
  <c r="AI35"/>
  <c r="AH35"/>
  <c r="AM35" s="1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V33" s="1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V29" s="1"/>
  <c r="L29"/>
  <c r="AK28"/>
  <c r="AJ28"/>
  <c r="AI28"/>
  <c r="AH28"/>
  <c r="AM28" s="1"/>
  <c r="T28"/>
  <c r="S28"/>
  <c r="V28" s="1"/>
  <c r="L28"/>
  <c r="AK27"/>
  <c r="AJ27"/>
  <c r="AI27"/>
  <c r="AH27"/>
  <c r="AM27" s="1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AM23" s="1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V58"/>
  <c r="AM57"/>
  <c r="V54"/>
  <c r="V52"/>
  <c r="AM51"/>
  <c r="V51"/>
  <c r="V50"/>
  <c r="AM49"/>
  <c r="V48"/>
  <c r="V47"/>
  <c r="AM45"/>
  <c r="V45"/>
  <c r="AM41"/>
  <c r="V40"/>
  <c r="AM39"/>
  <c r="V36"/>
  <c r="AM33"/>
  <c r="V32"/>
  <c r="V30"/>
  <c r="AM29"/>
  <c r="V26"/>
  <c r="AM25"/>
  <c r="V24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7"/>
  <c r="AE99" i="29"/>
  <c r="AE99" i="26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33"/>
  <c r="AD97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N5" i="26" s="1"/>
  <c r="O5" i="53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G12" i="44" s="1"/>
  <c r="D11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V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N72" i="28" s="1"/>
  <c r="L72" i="53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G84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G90" i="44" s="1"/>
  <c r="B90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<sst xmlns="http://schemas.openxmlformats.org/spreadsheetml/2006/main" count="8046" uniqueCount="535">
  <si>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</si>
  <si>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</si>
  <si>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</si>
  <si>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</si>
  <si>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</si>
  <si>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</si>
  <si>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</si>
  <si>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</si>
  <si>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</si>
  <si>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</si>
  <si>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</si>
  <si>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</si>
  <si>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</si>
  <si>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</si>
  <si>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</si>
  <si>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</si>
  <si>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</si>
  <si>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</si>
  <si>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</si>
  <si>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</si>
  <si>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</si>
  <si>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</si>
  <si>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</si>
  <si>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</si>
  <si>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</si>
  <si>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</si>
  <si>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</si>
  <si>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</si>
  <si>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</si>
  <si>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</si>
  <si>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</si>
  <si>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</si>
  <si>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</si>
  <si>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</si>
  <si>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</si>
  <si>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</si>
  <si>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</si>
  <si>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</si>
  <si>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</si>
  <si>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</si>
  <si>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</si>
  <si>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</si>
  <si>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</si>
  <si>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</si>
  <si>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</si>
  <si>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</si>
  <si>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</si>
  <si>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</si>
  <si>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</si>
  <si>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</si>
  <si>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</si>
  <si>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</si>
  <si>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</si>
  <si>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</si>
  <si>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</si>
  <si>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</si>
  <si>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</si>
  <si>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</si>
  <si>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</si>
  <si>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</si>
  <si>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</si>
  <si>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</si>
  <si>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</si>
  <si>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</si>
  <si>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</si>
  <si>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</si>
  <si>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</si>
  <si>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</si>
  <si>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</si>
  <si>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</si>
  <si>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</si>
  <si>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</si>
  <si>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</si>
  <si>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</si>
  <si>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</si>
  <si>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</si>
  <si>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</si>
  <si>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</si>
  <si>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</si>
  <si>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</si>
  <si>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</si>
  <si>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</si>
  <si>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</si>
  <si>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</si>
  <si>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</si>
  <si>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</si>
  <si>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</si>
  <si>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</si>
  <si>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</si>
  <si>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</si>
  <si>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</si>
  <si>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</si>
  <si>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</si>
  <si>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</si>
  <si>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</si>
  <si>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</si>
  <si>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</si>
  <si>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</si>
  <si>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</si>
  <si>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</si>
  <si>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</si>
  <si>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</si>
  <si>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</si>
  <si>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</si>
  <si>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</si>
  <si>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</si>
  <si>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</si>
  <si>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</si>
  <si>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</si>
  <si>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</si>
  <si>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</si>
  <si>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</si>
  <si>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</si>
  <si>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</si>
  <si>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</si>
  <si>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</si>
  <si>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</si>
  <si>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</si>
  <si>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</si>
  <si>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</si>
  <si>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</si>
  <si>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</si>
  <si>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</si>
  <si>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</si>
  <si>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</si>
  <si>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</si>
  <si>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</si>
  <si>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</si>
  <si>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</si>
  <si>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</si>
  <si>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</si>
  <si>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</si>
  <si>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</si>
  <si>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</si>
  <si>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</si>
  <si>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</si>
  <si>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</si>
  <si>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</si>
  <si>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</si>
  <si>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</si>
  <si>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</si>
  <si>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</si>
  <si>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</si>
  <si>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</si>
  <si>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</si>
  <si>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</si>
  <si>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</si>
  <si>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</si>
  <si>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</si>
  <si>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</si>
  <si>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</si>
  <si>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</si>
  <si>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</si>
  <si>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</si>
  <si>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</si>
  <si>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</si>
  <si>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</si>
  <si>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</si>
  <si>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</si>
  <si>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</si>
  <si>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</si>
  <si>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</si>
  <si>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</si>
  <si>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</si>
  <si>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</si>
  <si>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</si>
  <si>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</si>
  <si>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</si>
  <si>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</si>
  <si>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</si>
  <si>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</si>
  <si>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</si>
  <si>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</si>
  <si>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</si>
  <si>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</si>
  <si>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</si>
  <si>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</si>
  <si>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</si>
  <si>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</si>
  <si>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</si>
  <si>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</si>
  <si>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</si>
  <si>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</si>
  <si>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</si>
  <si>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</si>
  <si>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</si>
  <si>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</si>
  <si>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</si>
  <si>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</si>
  <si>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</si>
  <si>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</si>
  <si>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</si>
  <si>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</si>
  <si>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</si>
  <si>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</si>
  <si>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</si>
  <si>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</si>
  <si>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</si>
  <si>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</si>
  <si>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</si>
  <si>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</si>
  <si>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</si>
  <si>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</si>
  <si>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</si>
  <si>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</si>
  <si>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</si>
  <si>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</si>
  <si>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</si>
  <si>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</si>
  <si>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</si>
  <si>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</si>
  <si>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</si>
  <si>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</si>
  <si>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</si>
  <si>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</si>
  <si>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</si>
  <si>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</si>
  <si>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</si>
  <si>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</si>
  <si>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</si>
  <si>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</si>
  <si>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</si>
  <si>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</si>
  <si>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</si>
  <si>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</si>
  <si>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</si>
  <si>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</si>
  <si>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</si>
  <si>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</si>
  <si>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</si>
  <si>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</si>
  <si>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</si>
  <si>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</si>
  <si>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</si>
  <si>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</si>
  <si>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</si>
  <si>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</si>
  <si>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</si>
  <si>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</si>
  <si>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</si>
  <si>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</si>
  <si>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</si>
  <si>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</si>
  <si>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</si>
  <si>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</si>
  <si>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</si>
  <si>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</si>
  <si>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</si>
  <si>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</si>
  <si>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</si>
  <si>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</si>
  <si>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</si>
  <si>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</si>
  <si>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</si>
  <si>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</si>
  <si>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</si>
  <si>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</si>
  <si>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</si>
  <si>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</si>
  <si>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</si>
  <si>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</si>
  <si>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</si>
  <si>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</si>
  <si>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</si>
  <si>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</si>
  <si>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</si>
  <si>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</si>
  <si>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</si>
  <si>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</si>
  <si>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</si>
  <si>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</si>
  <si>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</si>
  <si>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</si>
  <si>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</si>
  <si>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</si>
  <si>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</si>
  <si>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</si>
  <si>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</si>
  <si>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</si>
  <si>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</si>
  <si>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</si>
  <si>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</si>
  <si>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</si>
  <si>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</si>
  <si>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</si>
  <si>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</si>
  <si>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</si>
  <si>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</si>
  <si>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</si>
  <si>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</si>
  <si>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</si>
  <si>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</si>
  <si>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</si>
  <si>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</si>
  <si>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</si>
  <si>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</si>
  <si>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</si>
  <si>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</si>
  <si>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</si>
  <si>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</si>
  <si>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</si>
  <si>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</si>
  <si>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</si>
  <si>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</si>
  <si>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</si>
  <si>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</si>
  <si>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</si>
  <si>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</si>
  <si>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</si>
  <si>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</si>
  <si>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</si>
  <si>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</si>
  <si>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</si>
  <si>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</si>
  <si>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</si>
  <si>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</si>
  <si>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</si>
  <si>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</si>
  <si>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</si>
  <si>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</si>
  <si>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</si>
  <si>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</si>
  <si>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</si>
  <si>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</si>
  <si>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</si>
  <si>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</si>
  <si>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</si>
  <si>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</si>
  <si>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</si>
  <si>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</si>
  <si>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</si>
  <si>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</si>
  <si>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</si>
  <si>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</si>
  <si>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</si>
  <si>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</si>
  <si>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</si>
  <si>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</si>
  <si>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</si>
  <si>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</si>
  <si>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</si>
  <si>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</si>
  <si>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</si>
  <si>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</si>
  <si>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</si>
  <si>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</si>
  <si>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</si>
  <si>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</si>
  <si>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</si>
  <si>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</si>
  <si>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</si>
  <si>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</si>
  <si>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</si>
  <si>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</si>
  <si>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</si>
  <si>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</si>
  <si>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</si>
  <si>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</si>
  <si>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</si>
  <si>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</si>
  <si>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</si>
  <si>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</si>
  <si>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</si>
  <si>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</si>
  <si>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</si>
  <si>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</si>
  <si>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</si>
  <si>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</si>
  <si>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</si>
  <si>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</si>
  <si>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</si>
  <si>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</si>
  <si>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</si>
  <si>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</si>
  <si>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</si>
  <si>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</si>
  <si>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</si>
  <si>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</si>
  <si>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</si>
  <si>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</si>
  <si>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</si>
  <si>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</si>
  <si>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</si>
  <si>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</si>
  <si>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</si>
  <si>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</si>
  <si>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</si>
  <si>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</si>
  <si>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</si>
  <si>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</si>
  <si>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</si>
  <si>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</si>
  <si>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</si>
  <si>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</si>
  <si>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</si>
  <si>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</si>
  <si>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</si>
  <si>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</si>
  <si>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</si>
  <si>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</si>
  <si>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</si>
  <si>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</si>
  <si>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</si>
  <si>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</si>
  <si>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</si>
  <si>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</si>
  <si>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</si>
  <si>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</si>
  <si>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</si>
  <si>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</si>
  <si>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</si>
  <si>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</si>
  <si>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</si>
  <si>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</si>
  <si>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</si>
  <si>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</si>
  <si>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</si>
  <si>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</si>
  <si>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</si>
  <si>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</si>
  <si>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</si>
  <si>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</si>
  <si>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</si>
  <si>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</si>
  <si>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</si>
  <si>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</si>
  <si>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</si>
  <si>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</si>
  <si>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</si>
  <si>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</si>
  <si>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</si>
  <si>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</si>
  <si>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</si>
  <si>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</si>
  <si>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</si>
  <si>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</si>
  <si>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</si>
  <si>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</si>
  <si>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</si>
  <si>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</si>
  <si>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</si>
  <si>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</si>
  <si>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</si>
  <si>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</si>
  <si>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</si>
  <si>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65IS2022/07/03</t>
  </si>
  <si>
    <t>ANTA_CRF(NR-71)</t>
  </si>
  <si>
    <t>ANTA_GF(NR-71)</t>
  </si>
  <si>
    <t>ANTA_LF(NR-71)</t>
  </si>
  <si>
    <t>ANTA_RF(NR-71)</t>
  </si>
  <si>
    <t>AURY_CRF(NR-71)</t>
  </si>
  <si>
    <t>AURY_GF(NR-71)</t>
  </si>
  <si>
    <t>AURY_LF(NR-71)</t>
  </si>
  <si>
    <t>AURY_RF(NR-71)</t>
  </si>
  <si>
    <t>BRBCL(ER-21)</t>
  </si>
  <si>
    <t>BSIUL(NR-71)</t>
  </si>
  <si>
    <t>CHAMERA1(NR-71)</t>
  </si>
  <si>
    <t>CHAMERA2(NR-71)</t>
  </si>
  <si>
    <t>CHAMERA3(NR-71)</t>
  </si>
  <si>
    <t>DADRI_CRF(NR-71)</t>
  </si>
  <si>
    <t>DADRI_GF(NR-71)</t>
  </si>
  <si>
    <t>DADRI_LF(NR-71)</t>
  </si>
  <si>
    <t>DADRI_RF(NR-71)</t>
  </si>
  <si>
    <t>DADRT2(NR-71)</t>
  </si>
  <si>
    <t>DHAULIGNGA(NR-71)</t>
  </si>
  <si>
    <t>DULHASTI(NR-71)</t>
  </si>
  <si>
    <t>FSTPP I &amp; II(ER-21)</t>
  </si>
  <si>
    <t>JHAJJAR(NR-71)</t>
  </si>
  <si>
    <t>KGSU1AND2(SR-41)</t>
  </si>
  <si>
    <t>KGSU3AND4(SR-41)</t>
  </si>
  <si>
    <t>KHSTPP-II(ER-21)</t>
  </si>
  <si>
    <t>KKNP(SR-41)</t>
  </si>
  <si>
    <t>KOTESHWR(NR-71)</t>
  </si>
  <si>
    <t>KUDGI(SR-41)</t>
  </si>
  <si>
    <t>MAPS(SR-41)</t>
  </si>
  <si>
    <t>NAPP(NR-71)</t>
  </si>
  <si>
    <t>NJPC(NR-71)</t>
  </si>
  <si>
    <t>NLCEXP(SR-41)</t>
  </si>
  <si>
    <t>NLCIIST1(SR-41)</t>
  </si>
  <si>
    <t>NLCIIST2(SR-41)</t>
  </si>
  <si>
    <t>NLCTS2EXP(SR-41)</t>
  </si>
  <si>
    <t>NNTPP(SR-41)</t>
  </si>
  <si>
    <t>NTPL(SR-41)</t>
  </si>
  <si>
    <t>PARBATI3(NR-71)</t>
  </si>
  <si>
    <t>RAPPB(NR-71)</t>
  </si>
  <si>
    <t>RAPPC(NR-71)</t>
  </si>
  <si>
    <t>RIHAND1(NR-71)</t>
  </si>
  <si>
    <t>RIHAND2(NR-71)</t>
  </si>
  <si>
    <t>RIHAND3(NR-71)</t>
  </si>
  <si>
    <t>RSTPSU1TO6(SR-41)</t>
  </si>
  <si>
    <t>RSTPSU7(SR-41)</t>
  </si>
  <si>
    <t>SALAL(NR-71)</t>
  </si>
  <si>
    <t>SASAN(WR-44)</t>
  </si>
  <si>
    <t>SEWA2(NR-71)</t>
  </si>
  <si>
    <t>SIMHST2(SR-41)</t>
  </si>
  <si>
    <t>SINGRAULI(NR-71)</t>
  </si>
  <si>
    <t>SINGRAULI_HYDRO(NR-71)</t>
  </si>
  <si>
    <t>TALA(ER-21)</t>
  </si>
  <si>
    <t>TALST2(SR-41)</t>
  </si>
  <si>
    <t>TANAKPUR(NR-71)</t>
  </si>
  <si>
    <t>TEHRI(NR-71)</t>
  </si>
  <si>
    <t>UNCHAHAR1(NR-71)</t>
  </si>
  <si>
    <t>UNCHAHAR2(NR-71)</t>
  </si>
  <si>
    <t>UNCHAHAR3(NR-71)</t>
  </si>
  <si>
    <t>UNCHAHAR4(NR-71)</t>
  </si>
  <si>
    <t>URI2(NR-71)</t>
  </si>
  <si>
    <t>VALLURNTECL(SR-41)</t>
  </si>
  <si>
    <t>SHPPBPL</t>
  </si>
  <si>
    <t>Meghalaya_Ben</t>
  </si>
  <si>
    <t>HP</t>
  </si>
  <si>
    <t>JPL</t>
  </si>
  <si>
    <t>KSK_MAHANADI</t>
  </si>
  <si>
    <t>GOA_Beneficiary</t>
  </si>
  <si>
    <t>KSEB</t>
  </si>
  <si>
    <t>SINGOLI</t>
  </si>
  <si>
    <t>MSEDCL</t>
  </si>
  <si>
    <t>SAINJ</t>
  </si>
  <si>
    <t>Teesta_III</t>
  </si>
  <si>
    <t>TANGEDCO</t>
  </si>
  <si>
    <t>VSPL-RAJ</t>
  </si>
  <si>
    <t>SEILP2</t>
  </si>
  <si>
    <t>JHABUA_IPP</t>
  </si>
  <si>
    <t>Manipur_Ben</t>
  </si>
  <si>
    <t>GBHHPL</t>
  </si>
  <si>
    <t>ITCWIND</t>
  </si>
  <si>
    <t>GEE_HP</t>
  </si>
  <si>
    <t>HP-GOVT</t>
  </si>
  <si>
    <t>SIKKIM</t>
  </si>
  <si>
    <t>APNRL</t>
  </si>
  <si>
    <t>BSHP</t>
  </si>
  <si>
    <t>ESSARMPL</t>
  </si>
  <si>
    <t>NBVLIPP</t>
  </si>
  <si>
    <t>CHANJUII</t>
  </si>
  <si>
    <t>JPL-2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</si>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</sst>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120</v>
          </cell>
        </row>
      </sheetData>
      <sheetData sheetId="16">
        <row r="5">
          <cell r="B5">
            <v>120</v>
          </cell>
        </row>
      </sheetData>
      <sheetData sheetId="17">
        <row r="5">
          <cell r="B5">
            <v>120</v>
          </cell>
        </row>
      </sheetData>
      <sheetData sheetId="18">
        <row r="5">
          <cell r="B5">
            <v>120</v>
          </cell>
        </row>
      </sheetData>
      <sheetData sheetId="19">
        <row r="5">
          <cell r="B5">
            <v>120</v>
          </cell>
        </row>
      </sheetData>
      <sheetData sheetId="20">
        <row r="5">
          <cell r="B5">
            <v>120</v>
          </cell>
        </row>
      </sheetData>
      <sheetData sheetId="21">
        <row r="5">
          <cell r="B5">
            <v>120</v>
          </cell>
        </row>
      </sheetData>
      <sheetData sheetId="22">
        <row r="5">
          <cell r="B5">
            <v>120</v>
          </cell>
        </row>
      </sheetData>
      <sheetData sheetId="23">
        <row r="5">
          <cell r="B5">
            <v>120</v>
          </cell>
        </row>
      </sheetData>
      <sheetData sheetId="24">
        <row r="5">
          <cell r="B5">
            <v>120</v>
          </cell>
        </row>
      </sheetData>
      <sheetData sheetId="25">
        <row r="5">
          <cell r="B5">
            <v>120</v>
          </cell>
        </row>
      </sheetData>
      <sheetData sheetId="26">
        <row r="5">
          <cell r="B5">
            <v>120</v>
          </cell>
        </row>
      </sheetData>
      <sheetData sheetId="27">
        <row r="5">
          <cell r="B5">
            <v>120</v>
          </cell>
        </row>
      </sheetData>
      <sheetData sheetId="28">
        <row r="5">
          <cell r="B5">
            <v>120</v>
          </cell>
        </row>
      </sheetData>
      <sheetData sheetId="29">
        <row r="5">
          <cell r="B5">
            <v>123</v>
          </cell>
          <cell r="C5">
            <v>0</v>
          </cell>
          <cell r="D5">
            <v>183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123</v>
          </cell>
          <cell r="C6">
            <v>0</v>
          </cell>
          <cell r="D6">
            <v>183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123</v>
          </cell>
          <cell r="C7">
            <v>0</v>
          </cell>
          <cell r="D7">
            <v>183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123</v>
          </cell>
          <cell r="C8">
            <v>0</v>
          </cell>
          <cell r="D8">
            <v>183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123</v>
          </cell>
          <cell r="C9">
            <v>0</v>
          </cell>
          <cell r="D9">
            <v>183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123</v>
          </cell>
          <cell r="C10">
            <v>0</v>
          </cell>
          <cell r="D10">
            <v>183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123</v>
          </cell>
          <cell r="C11">
            <v>0</v>
          </cell>
          <cell r="D11">
            <v>183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123</v>
          </cell>
          <cell r="C12">
            <v>0</v>
          </cell>
          <cell r="D12">
            <v>183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123</v>
          </cell>
          <cell r="C13">
            <v>0</v>
          </cell>
          <cell r="D13">
            <v>183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123</v>
          </cell>
          <cell r="C14">
            <v>0</v>
          </cell>
          <cell r="D14">
            <v>183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123</v>
          </cell>
          <cell r="C15">
            <v>0</v>
          </cell>
          <cell r="D15">
            <v>183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123</v>
          </cell>
          <cell r="C16">
            <v>0</v>
          </cell>
          <cell r="D16">
            <v>183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123</v>
          </cell>
          <cell r="C17">
            <v>0</v>
          </cell>
          <cell r="D17">
            <v>183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123</v>
          </cell>
          <cell r="C18">
            <v>0</v>
          </cell>
          <cell r="D18">
            <v>183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123</v>
          </cell>
          <cell r="C19">
            <v>0</v>
          </cell>
          <cell r="D19">
            <v>183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123</v>
          </cell>
          <cell r="C20">
            <v>0</v>
          </cell>
          <cell r="D20">
            <v>183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123</v>
          </cell>
          <cell r="C21">
            <v>0</v>
          </cell>
          <cell r="D21">
            <v>183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123</v>
          </cell>
          <cell r="C22">
            <v>0</v>
          </cell>
          <cell r="D22">
            <v>183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123</v>
          </cell>
          <cell r="C23">
            <v>0</v>
          </cell>
          <cell r="D23">
            <v>183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123</v>
          </cell>
          <cell r="C24">
            <v>0</v>
          </cell>
          <cell r="D24">
            <v>183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123</v>
          </cell>
          <cell r="C25">
            <v>0</v>
          </cell>
          <cell r="D25">
            <v>183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123</v>
          </cell>
          <cell r="C26">
            <v>0</v>
          </cell>
          <cell r="D26">
            <v>183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123</v>
          </cell>
          <cell r="C27">
            <v>0</v>
          </cell>
          <cell r="D27">
            <v>183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123</v>
          </cell>
          <cell r="C28">
            <v>0</v>
          </cell>
          <cell r="D28">
            <v>183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123</v>
          </cell>
          <cell r="C29">
            <v>0</v>
          </cell>
          <cell r="D29">
            <v>183</v>
          </cell>
          <cell r="E29">
            <v>0</v>
          </cell>
          <cell r="H29">
            <v>120</v>
          </cell>
          <cell r="I29">
            <v>0</v>
          </cell>
          <cell r="J29">
            <v>34</v>
          </cell>
          <cell r="K29">
            <v>0</v>
          </cell>
        </row>
        <row r="30">
          <cell r="B30">
            <v>123</v>
          </cell>
          <cell r="C30">
            <v>0</v>
          </cell>
          <cell r="D30">
            <v>183</v>
          </cell>
          <cell r="E30">
            <v>0</v>
          </cell>
          <cell r="H30">
            <v>120</v>
          </cell>
          <cell r="I30">
            <v>0</v>
          </cell>
          <cell r="J30">
            <v>34</v>
          </cell>
          <cell r="K30">
            <v>0</v>
          </cell>
        </row>
        <row r="31">
          <cell r="B31">
            <v>123</v>
          </cell>
          <cell r="C31">
            <v>0</v>
          </cell>
          <cell r="D31">
            <v>183</v>
          </cell>
          <cell r="E31">
            <v>0</v>
          </cell>
          <cell r="H31">
            <v>120</v>
          </cell>
          <cell r="I31">
            <v>0</v>
          </cell>
          <cell r="J31">
            <v>34</v>
          </cell>
          <cell r="K31">
            <v>0</v>
          </cell>
        </row>
        <row r="32">
          <cell r="B32">
            <v>123</v>
          </cell>
          <cell r="C32">
            <v>0</v>
          </cell>
          <cell r="D32">
            <v>183</v>
          </cell>
          <cell r="E32">
            <v>0</v>
          </cell>
          <cell r="H32">
            <v>120</v>
          </cell>
          <cell r="I32">
            <v>0</v>
          </cell>
          <cell r="J32">
            <v>34</v>
          </cell>
          <cell r="K32">
            <v>0</v>
          </cell>
        </row>
        <row r="33">
          <cell r="B33">
            <v>123</v>
          </cell>
          <cell r="C33">
            <v>0</v>
          </cell>
          <cell r="D33">
            <v>183</v>
          </cell>
          <cell r="E33">
            <v>0</v>
          </cell>
          <cell r="H33">
            <v>120</v>
          </cell>
          <cell r="I33">
            <v>0</v>
          </cell>
          <cell r="J33">
            <v>34</v>
          </cell>
          <cell r="K33">
            <v>0</v>
          </cell>
        </row>
        <row r="34">
          <cell r="B34">
            <v>123</v>
          </cell>
          <cell r="C34">
            <v>0</v>
          </cell>
          <cell r="D34">
            <v>183</v>
          </cell>
          <cell r="E34">
            <v>0</v>
          </cell>
          <cell r="H34">
            <v>120</v>
          </cell>
          <cell r="I34">
            <v>0</v>
          </cell>
          <cell r="J34">
            <v>34</v>
          </cell>
          <cell r="K34">
            <v>0</v>
          </cell>
        </row>
        <row r="35">
          <cell r="B35">
            <v>123</v>
          </cell>
          <cell r="C35">
            <v>0</v>
          </cell>
          <cell r="D35">
            <v>183</v>
          </cell>
          <cell r="E35">
            <v>0</v>
          </cell>
          <cell r="H35">
            <v>120</v>
          </cell>
          <cell r="I35">
            <v>0</v>
          </cell>
          <cell r="J35">
            <v>34</v>
          </cell>
          <cell r="K35">
            <v>0</v>
          </cell>
        </row>
        <row r="36">
          <cell r="B36">
            <v>123</v>
          </cell>
          <cell r="C36">
            <v>0</v>
          </cell>
          <cell r="D36">
            <v>183</v>
          </cell>
          <cell r="E36">
            <v>0</v>
          </cell>
          <cell r="H36">
            <v>120</v>
          </cell>
          <cell r="I36">
            <v>0</v>
          </cell>
          <cell r="J36">
            <v>34</v>
          </cell>
          <cell r="K36">
            <v>0</v>
          </cell>
        </row>
        <row r="37">
          <cell r="B37">
            <v>123</v>
          </cell>
          <cell r="C37">
            <v>0</v>
          </cell>
          <cell r="D37">
            <v>183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123</v>
          </cell>
          <cell r="C38">
            <v>0</v>
          </cell>
          <cell r="D38">
            <v>183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123</v>
          </cell>
          <cell r="C39">
            <v>0</v>
          </cell>
          <cell r="D39">
            <v>183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123</v>
          </cell>
          <cell r="C40">
            <v>0</v>
          </cell>
          <cell r="D40">
            <v>183</v>
          </cell>
          <cell r="E40">
            <v>0</v>
          </cell>
          <cell r="H40">
            <v>120</v>
          </cell>
          <cell r="I40">
            <v>0</v>
          </cell>
          <cell r="J40">
            <v>34</v>
          </cell>
          <cell r="K40">
            <v>0</v>
          </cell>
        </row>
        <row r="41">
          <cell r="B41">
            <v>123</v>
          </cell>
          <cell r="C41">
            <v>0</v>
          </cell>
          <cell r="D41">
            <v>183</v>
          </cell>
          <cell r="E41">
            <v>0</v>
          </cell>
          <cell r="H41">
            <v>120</v>
          </cell>
          <cell r="I41">
            <v>0</v>
          </cell>
          <cell r="J41">
            <v>34</v>
          </cell>
          <cell r="K41">
            <v>0</v>
          </cell>
        </row>
        <row r="42">
          <cell r="B42">
            <v>123</v>
          </cell>
          <cell r="C42">
            <v>0</v>
          </cell>
          <cell r="D42">
            <v>183</v>
          </cell>
          <cell r="E42">
            <v>0</v>
          </cell>
          <cell r="H42">
            <v>120</v>
          </cell>
          <cell r="I42">
            <v>0</v>
          </cell>
          <cell r="J42">
            <v>34</v>
          </cell>
          <cell r="K42">
            <v>0</v>
          </cell>
        </row>
        <row r="43">
          <cell r="B43">
            <v>123</v>
          </cell>
          <cell r="C43">
            <v>0</v>
          </cell>
          <cell r="D43">
            <v>183</v>
          </cell>
          <cell r="E43">
            <v>0</v>
          </cell>
          <cell r="H43">
            <v>120</v>
          </cell>
          <cell r="I43">
            <v>0</v>
          </cell>
          <cell r="J43">
            <v>34</v>
          </cell>
          <cell r="K43">
            <v>0</v>
          </cell>
        </row>
        <row r="44">
          <cell r="B44">
            <v>123</v>
          </cell>
          <cell r="C44">
            <v>0</v>
          </cell>
          <cell r="D44">
            <v>183</v>
          </cell>
          <cell r="E44">
            <v>0</v>
          </cell>
          <cell r="H44">
            <v>120</v>
          </cell>
          <cell r="I44">
            <v>0</v>
          </cell>
          <cell r="J44">
            <v>34</v>
          </cell>
          <cell r="K44">
            <v>0</v>
          </cell>
        </row>
        <row r="45">
          <cell r="B45">
            <v>123</v>
          </cell>
          <cell r="C45">
            <v>0</v>
          </cell>
          <cell r="D45">
            <v>178</v>
          </cell>
          <cell r="E45">
            <v>0</v>
          </cell>
          <cell r="H45">
            <v>120</v>
          </cell>
          <cell r="I45">
            <v>0</v>
          </cell>
          <cell r="J45">
            <v>30</v>
          </cell>
          <cell r="K45">
            <v>0</v>
          </cell>
        </row>
        <row r="46">
          <cell r="B46">
            <v>123</v>
          </cell>
          <cell r="C46">
            <v>0</v>
          </cell>
          <cell r="D46">
            <v>178</v>
          </cell>
          <cell r="E46">
            <v>0</v>
          </cell>
          <cell r="H46">
            <v>120</v>
          </cell>
          <cell r="I46">
            <v>0</v>
          </cell>
          <cell r="J46">
            <v>30</v>
          </cell>
          <cell r="K46">
            <v>0</v>
          </cell>
        </row>
        <row r="47">
          <cell r="B47">
            <v>123</v>
          </cell>
          <cell r="C47">
            <v>0</v>
          </cell>
          <cell r="D47">
            <v>178</v>
          </cell>
          <cell r="E47">
            <v>0</v>
          </cell>
          <cell r="H47">
            <v>120</v>
          </cell>
          <cell r="I47">
            <v>0</v>
          </cell>
          <cell r="J47">
            <v>30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178</v>
          </cell>
          <cell r="E48">
            <v>0</v>
          </cell>
          <cell r="H48">
            <v>120</v>
          </cell>
          <cell r="I48">
            <v>0</v>
          </cell>
          <cell r="J48">
            <v>32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178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178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178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178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178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178</v>
          </cell>
          <cell r="E54">
            <v>0</v>
          </cell>
          <cell r="H54">
            <v>120</v>
          </cell>
          <cell r="I54">
            <v>0</v>
          </cell>
          <cell r="J54">
            <v>32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178</v>
          </cell>
          <cell r="E55">
            <v>0</v>
          </cell>
          <cell r="H55">
            <v>120</v>
          </cell>
          <cell r="I55">
            <v>0</v>
          </cell>
          <cell r="J55">
            <v>32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178</v>
          </cell>
          <cell r="E56">
            <v>0</v>
          </cell>
          <cell r="H56">
            <v>120</v>
          </cell>
          <cell r="I56">
            <v>0</v>
          </cell>
          <cell r="J56">
            <v>32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178</v>
          </cell>
          <cell r="E57">
            <v>0</v>
          </cell>
          <cell r="H57">
            <v>120</v>
          </cell>
          <cell r="I57">
            <v>0</v>
          </cell>
          <cell r="J57">
            <v>32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178</v>
          </cell>
          <cell r="E58">
            <v>0</v>
          </cell>
          <cell r="H58">
            <v>120</v>
          </cell>
          <cell r="I58">
            <v>0</v>
          </cell>
          <cell r="J58">
            <v>32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178</v>
          </cell>
          <cell r="E59">
            <v>0</v>
          </cell>
          <cell r="H59">
            <v>120</v>
          </cell>
          <cell r="I59">
            <v>0</v>
          </cell>
          <cell r="J59">
            <v>32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178</v>
          </cell>
          <cell r="E60">
            <v>0</v>
          </cell>
          <cell r="H60">
            <v>120</v>
          </cell>
          <cell r="I60">
            <v>0</v>
          </cell>
          <cell r="J60">
            <v>32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178</v>
          </cell>
          <cell r="E61">
            <v>0</v>
          </cell>
          <cell r="H61">
            <v>120</v>
          </cell>
          <cell r="I61">
            <v>0</v>
          </cell>
          <cell r="J61">
            <v>30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178</v>
          </cell>
          <cell r="E62">
            <v>0</v>
          </cell>
          <cell r="H62">
            <v>120</v>
          </cell>
          <cell r="I62">
            <v>0</v>
          </cell>
          <cell r="J62">
            <v>30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178</v>
          </cell>
          <cell r="E63">
            <v>0</v>
          </cell>
          <cell r="H63">
            <v>120</v>
          </cell>
          <cell r="I63">
            <v>0</v>
          </cell>
          <cell r="J63">
            <v>30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178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178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178</v>
          </cell>
          <cell r="E66">
            <v>0</v>
          </cell>
          <cell r="H66">
            <v>120</v>
          </cell>
          <cell r="I66">
            <v>0</v>
          </cell>
          <cell r="J66">
            <v>33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178</v>
          </cell>
          <cell r="E67">
            <v>0</v>
          </cell>
          <cell r="H67">
            <v>120</v>
          </cell>
          <cell r="I67">
            <v>0</v>
          </cell>
          <cell r="J67">
            <v>33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178</v>
          </cell>
          <cell r="E68">
            <v>0</v>
          </cell>
          <cell r="H68">
            <v>120</v>
          </cell>
          <cell r="I68">
            <v>0</v>
          </cell>
          <cell r="J68">
            <v>33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178</v>
          </cell>
          <cell r="E69">
            <v>0</v>
          </cell>
          <cell r="H69">
            <v>120</v>
          </cell>
          <cell r="I69">
            <v>0</v>
          </cell>
          <cell r="J69">
            <v>33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178</v>
          </cell>
          <cell r="E70">
            <v>0</v>
          </cell>
          <cell r="H70">
            <v>120</v>
          </cell>
          <cell r="I70">
            <v>0</v>
          </cell>
          <cell r="J70">
            <v>33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178</v>
          </cell>
          <cell r="E71">
            <v>0</v>
          </cell>
          <cell r="H71">
            <v>120</v>
          </cell>
          <cell r="I71">
            <v>0</v>
          </cell>
          <cell r="J71">
            <v>33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178</v>
          </cell>
          <cell r="E72">
            <v>0</v>
          </cell>
          <cell r="H72">
            <v>120</v>
          </cell>
          <cell r="I72">
            <v>0</v>
          </cell>
          <cell r="J72">
            <v>33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178</v>
          </cell>
          <cell r="E73">
            <v>0</v>
          </cell>
          <cell r="H73">
            <v>120</v>
          </cell>
          <cell r="I73">
            <v>0</v>
          </cell>
          <cell r="J73">
            <v>33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178</v>
          </cell>
          <cell r="E74">
            <v>0</v>
          </cell>
          <cell r="H74">
            <v>120</v>
          </cell>
          <cell r="I74">
            <v>0</v>
          </cell>
          <cell r="J74">
            <v>33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178</v>
          </cell>
          <cell r="E75">
            <v>0</v>
          </cell>
          <cell r="H75">
            <v>120</v>
          </cell>
          <cell r="I75">
            <v>0</v>
          </cell>
          <cell r="J75">
            <v>33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178</v>
          </cell>
          <cell r="E76">
            <v>0</v>
          </cell>
          <cell r="H76">
            <v>120</v>
          </cell>
          <cell r="I76">
            <v>0</v>
          </cell>
          <cell r="J76">
            <v>36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178</v>
          </cell>
          <cell r="E77">
            <v>0</v>
          </cell>
          <cell r="H77">
            <v>120</v>
          </cell>
          <cell r="I77">
            <v>0</v>
          </cell>
          <cell r="J77">
            <v>36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178</v>
          </cell>
          <cell r="E78">
            <v>0</v>
          </cell>
          <cell r="H78">
            <v>120</v>
          </cell>
          <cell r="I78">
            <v>0</v>
          </cell>
          <cell r="J78">
            <v>36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178</v>
          </cell>
          <cell r="E79">
            <v>0</v>
          </cell>
          <cell r="H79">
            <v>120</v>
          </cell>
          <cell r="I79">
            <v>0</v>
          </cell>
          <cell r="J79">
            <v>36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178</v>
          </cell>
          <cell r="E80">
            <v>0</v>
          </cell>
          <cell r="H80">
            <v>120</v>
          </cell>
          <cell r="I80">
            <v>0</v>
          </cell>
          <cell r="J80">
            <v>36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183</v>
          </cell>
          <cell r="E81">
            <v>0</v>
          </cell>
          <cell r="H81">
            <v>120</v>
          </cell>
          <cell r="I81">
            <v>0</v>
          </cell>
          <cell r="J81">
            <v>36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183</v>
          </cell>
          <cell r="E82">
            <v>0</v>
          </cell>
          <cell r="H82">
            <v>120</v>
          </cell>
          <cell r="I82">
            <v>0</v>
          </cell>
          <cell r="J82">
            <v>36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183</v>
          </cell>
          <cell r="E83">
            <v>0</v>
          </cell>
          <cell r="H83">
            <v>120</v>
          </cell>
          <cell r="I83">
            <v>0</v>
          </cell>
          <cell r="J83">
            <v>36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183</v>
          </cell>
          <cell r="E84">
            <v>0</v>
          </cell>
          <cell r="H84">
            <v>120</v>
          </cell>
          <cell r="I84">
            <v>0</v>
          </cell>
          <cell r="J84">
            <v>36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183</v>
          </cell>
          <cell r="E85">
            <v>0</v>
          </cell>
          <cell r="H85">
            <v>120</v>
          </cell>
          <cell r="I85">
            <v>0</v>
          </cell>
          <cell r="J85">
            <v>36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183</v>
          </cell>
          <cell r="E86">
            <v>0</v>
          </cell>
          <cell r="H86">
            <v>120</v>
          </cell>
          <cell r="I86">
            <v>0</v>
          </cell>
          <cell r="J86">
            <v>36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183</v>
          </cell>
          <cell r="E87">
            <v>0</v>
          </cell>
          <cell r="H87">
            <v>120</v>
          </cell>
          <cell r="I87">
            <v>0</v>
          </cell>
          <cell r="J87">
            <v>36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183</v>
          </cell>
          <cell r="E88">
            <v>0</v>
          </cell>
          <cell r="H88">
            <v>120</v>
          </cell>
          <cell r="I88">
            <v>0</v>
          </cell>
          <cell r="J88">
            <v>31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183</v>
          </cell>
          <cell r="E89">
            <v>0</v>
          </cell>
          <cell r="H89">
            <v>120</v>
          </cell>
          <cell r="I89">
            <v>0</v>
          </cell>
          <cell r="J89">
            <v>34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183</v>
          </cell>
          <cell r="E90">
            <v>0</v>
          </cell>
          <cell r="H90">
            <v>120</v>
          </cell>
          <cell r="I90">
            <v>0</v>
          </cell>
          <cell r="J90">
            <v>33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183</v>
          </cell>
          <cell r="E91">
            <v>0</v>
          </cell>
          <cell r="H91">
            <v>120</v>
          </cell>
          <cell r="I91">
            <v>0</v>
          </cell>
          <cell r="J91">
            <v>33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183</v>
          </cell>
          <cell r="E92">
            <v>0</v>
          </cell>
          <cell r="H92">
            <v>120</v>
          </cell>
          <cell r="I92">
            <v>0</v>
          </cell>
          <cell r="J92">
            <v>33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183</v>
          </cell>
          <cell r="E93">
            <v>0</v>
          </cell>
          <cell r="H93">
            <v>120</v>
          </cell>
          <cell r="I93">
            <v>0</v>
          </cell>
          <cell r="J93">
            <v>33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183</v>
          </cell>
          <cell r="E94">
            <v>0</v>
          </cell>
          <cell r="H94">
            <v>120</v>
          </cell>
          <cell r="I94">
            <v>0</v>
          </cell>
          <cell r="J94">
            <v>31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183</v>
          </cell>
          <cell r="E95">
            <v>0</v>
          </cell>
          <cell r="H95">
            <v>120</v>
          </cell>
          <cell r="I95">
            <v>0</v>
          </cell>
          <cell r="J95">
            <v>34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183</v>
          </cell>
          <cell r="E96">
            <v>0</v>
          </cell>
          <cell r="H96">
            <v>120</v>
          </cell>
          <cell r="I96">
            <v>0</v>
          </cell>
          <cell r="J96">
            <v>33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183</v>
          </cell>
          <cell r="E97">
            <v>0</v>
          </cell>
          <cell r="H97">
            <v>120</v>
          </cell>
          <cell r="I97">
            <v>0</v>
          </cell>
          <cell r="J97">
            <v>33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183</v>
          </cell>
          <cell r="E98">
            <v>0</v>
          </cell>
          <cell r="H98">
            <v>120</v>
          </cell>
          <cell r="I98">
            <v>0</v>
          </cell>
          <cell r="J98">
            <v>33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183</v>
          </cell>
          <cell r="E99">
            <v>0</v>
          </cell>
          <cell r="H99">
            <v>120</v>
          </cell>
          <cell r="I99">
            <v>0</v>
          </cell>
          <cell r="J99">
            <v>32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183</v>
          </cell>
          <cell r="E100">
            <v>0</v>
          </cell>
          <cell r="H100">
            <v>120</v>
          </cell>
          <cell r="I100">
            <v>0</v>
          </cell>
          <cell r="J100">
            <v>33</v>
          </cell>
          <cell r="K100">
            <v>0</v>
          </cell>
        </row>
      </sheetData>
      <sheetData sheetId="30">
        <row r="5">
          <cell r="B5">
            <v>120</v>
          </cell>
        </row>
      </sheetData>
      <sheetData sheetId="31">
        <row r="5">
          <cell r="B5">
            <v>120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</row>
      </sheetData>
      <sheetData sheetId="16">
        <row r="5">
          <cell r="B5">
            <v>84</v>
          </cell>
        </row>
      </sheetData>
      <sheetData sheetId="17">
        <row r="5">
          <cell r="B5">
            <v>84</v>
          </cell>
        </row>
      </sheetData>
      <sheetData sheetId="18">
        <row r="5">
          <cell r="B5">
            <v>84</v>
          </cell>
        </row>
      </sheetData>
      <sheetData sheetId="19">
        <row r="5">
          <cell r="B5">
            <v>84</v>
          </cell>
        </row>
      </sheetData>
      <sheetData sheetId="20">
        <row r="5">
          <cell r="B5">
            <v>84</v>
          </cell>
        </row>
      </sheetData>
      <sheetData sheetId="21">
        <row r="5">
          <cell r="B5">
            <v>84</v>
          </cell>
        </row>
      </sheetData>
      <sheetData sheetId="22">
        <row r="5">
          <cell r="B5">
            <v>84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35.19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35.19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</row>
      </sheetData>
      <sheetData sheetId="16">
        <row r="5">
          <cell r="B5">
            <v>320</v>
          </cell>
        </row>
      </sheetData>
      <sheetData sheetId="17">
        <row r="5">
          <cell r="B5">
            <v>320</v>
          </cell>
        </row>
      </sheetData>
      <sheetData sheetId="18">
        <row r="5">
          <cell r="B5">
            <v>320</v>
          </cell>
        </row>
      </sheetData>
      <sheetData sheetId="19">
        <row r="5">
          <cell r="B5">
            <v>320</v>
          </cell>
        </row>
      </sheetData>
      <sheetData sheetId="20">
        <row r="5">
          <cell r="B5">
            <v>320</v>
          </cell>
        </row>
      </sheetData>
      <sheetData sheetId="21">
        <row r="5">
          <cell r="B5">
            <v>320</v>
          </cell>
        </row>
      </sheetData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287.95999999999998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287.95999999999998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287.95999999999998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287.95999999999998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287.95999999999998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287.95999999999998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287.95999999999998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287.95999999999998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287.95999999999998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287.95999999999998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4">
        <v>389.22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44745</v>
      </c>
      <c r="Z3" s="37">
        <f>S3</f>
        <v>44745</v>
      </c>
      <c r="AE3" s="36"/>
      <c r="AH3" s="38">
        <f>AV4</f>
        <v>44745</v>
      </c>
    </row>
    <row r="4" spans="1:48" ht="15.75" thickBot="1">
      <c r="A4" s="37">
        <f>frq!A1</f>
        <v>44745</v>
      </c>
      <c r="L4" s="37">
        <f>frq!A1</f>
        <v>44745</v>
      </c>
      <c r="P4" s="37">
        <f>frq!A1</f>
        <v>44745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44745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7.1989999999999998E-2</v>
      </c>
      <c r="H6" s="54">
        <f>(BAWANA!U3+BAWANA!V3)/4000</f>
        <v>0</v>
      </c>
      <c r="I6" s="54"/>
      <c r="J6" s="54">
        <f>G6+H6+I6</f>
        <v>7.1989999999999998E-2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7.1989999999999998E-2</v>
      </c>
      <c r="H7" s="54">
        <f>(BAWANA!U4+BAWANA!V4)/4000</f>
        <v>0</v>
      </c>
      <c r="I7" s="54"/>
      <c r="J7" s="54">
        <f t="shared" ref="J7:J70" si="3">G7+H7+I7</f>
        <v>7.1989999999999998E-2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7.1989999999999998E-2</v>
      </c>
      <c r="H8" s="54">
        <f>(BAWANA!U5+BAWANA!V5)/4000</f>
        <v>0</v>
      </c>
      <c r="I8" s="54"/>
      <c r="J8" s="54">
        <f t="shared" si="3"/>
        <v>7.1989999999999998E-2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7.1989999999999998E-2</v>
      </c>
      <c r="H9" s="54">
        <f>(BAWANA!U6+BAWANA!V6)/4000</f>
        <v>0</v>
      </c>
      <c r="I9" s="54"/>
      <c r="J9" s="54">
        <f t="shared" si="3"/>
        <v>7.1989999999999998E-2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7.1989999999999998E-2</v>
      </c>
      <c r="H86" s="54">
        <f>(BAWANA!U83+BAWANA!V83)/4000</f>
        <v>0</v>
      </c>
      <c r="I86" s="54"/>
      <c r="J86" s="54">
        <f t="shared" si="9"/>
        <v>7.1989999999999998E-2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7.1989999999999998E-2</v>
      </c>
      <c r="H87" s="54">
        <f>(BAWANA!U84+BAWANA!V84)/4000</f>
        <v>0</v>
      </c>
      <c r="I87" s="54"/>
      <c r="J87" s="54">
        <f t="shared" si="9"/>
        <v>7.1989999999999998E-2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7.1989999999999998E-2</v>
      </c>
      <c r="H88" s="54">
        <f>(BAWANA!U85+BAWANA!V85)/4000</f>
        <v>0</v>
      </c>
      <c r="I88" s="54"/>
      <c r="J88" s="54">
        <f t="shared" si="9"/>
        <v>7.1989999999999998E-2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7.1989999999999998E-2</v>
      </c>
      <c r="H89" s="54">
        <f>(BAWANA!U86+BAWANA!V86)/4000</f>
        <v>0</v>
      </c>
      <c r="I89" s="54"/>
      <c r="J89" s="54">
        <f t="shared" si="9"/>
        <v>7.1989999999999998E-2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7.1989999999999998E-2</v>
      </c>
      <c r="H90" s="54">
        <f>(BAWANA!U87+BAWANA!V87)/4000</f>
        <v>0</v>
      </c>
      <c r="I90" s="54"/>
      <c r="J90" s="54">
        <f t="shared" si="9"/>
        <v>7.1989999999999998E-2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7.1989999999999998E-2</v>
      </c>
      <c r="H91" s="54">
        <f>(BAWANA!U88+BAWANA!V88)/4000</f>
        <v>0</v>
      </c>
      <c r="I91" s="54"/>
      <c r="J91" s="54">
        <f t="shared" si="9"/>
        <v>7.1989999999999998E-2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7.6249999999999998E-2</v>
      </c>
      <c r="H92" s="54">
        <f>(BAWANA!U89+BAWANA!V89)/4000</f>
        <v>0</v>
      </c>
      <c r="I92" s="54"/>
      <c r="J92" s="54">
        <f t="shared" si="9"/>
        <v>7.6249999999999998E-2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7.6249999999999998E-2</v>
      </c>
      <c r="H93" s="54">
        <f>(BAWANA!U90+BAWANA!V90)/4000</f>
        <v>0</v>
      </c>
      <c r="I93" s="54"/>
      <c r="J93" s="54">
        <f t="shared" si="9"/>
        <v>7.6249999999999998E-2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7.6249999999999998E-2</v>
      </c>
      <c r="H94" s="54">
        <f>(BAWANA!U91+BAWANA!V91)/4000</f>
        <v>0</v>
      </c>
      <c r="I94" s="54"/>
      <c r="J94" s="54">
        <f t="shared" si="9"/>
        <v>7.6249999999999998E-2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7.6249999999999998E-2</v>
      </c>
      <c r="H95" s="54">
        <f>(BAWANA!U92+BAWANA!V92)/4000</f>
        <v>0</v>
      </c>
      <c r="I95" s="54"/>
      <c r="J95" s="54">
        <f t="shared" si="9"/>
        <v>7.6249999999999998E-2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7.6249999999999998E-2</v>
      </c>
      <c r="H96" s="54">
        <f>(BAWANA!U93+BAWANA!V93)/4000</f>
        <v>0</v>
      </c>
      <c r="I96" s="54"/>
      <c r="J96" s="54">
        <f t="shared" si="9"/>
        <v>7.6249999999999998E-2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7.6249999999999998E-2</v>
      </c>
      <c r="H97" s="54">
        <f>(BAWANA!U94+BAWANA!V94)/4000</f>
        <v>0</v>
      </c>
      <c r="I97" s="54"/>
      <c r="J97" s="54">
        <f t="shared" si="9"/>
        <v>7.6249999999999998E-2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7.6249999999999998E-2</v>
      </c>
      <c r="H98" s="54">
        <f>(BAWANA!U95+BAWANA!V95)/4000</f>
        <v>0</v>
      </c>
      <c r="I98" s="54"/>
      <c r="J98" s="54">
        <f t="shared" si="9"/>
        <v>7.6249999999999998E-2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7.6249999999999998E-2</v>
      </c>
      <c r="H99" s="54">
        <f>(BAWANA!U96+BAWANA!V96)/4000</f>
        <v>0</v>
      </c>
      <c r="I99" s="54"/>
      <c r="J99" s="54">
        <f t="shared" si="9"/>
        <v>7.6249999999999998E-2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7.6249999999999998E-2</v>
      </c>
      <c r="H100" s="54">
        <f>(BAWANA!U97+BAWANA!V97)/4000</f>
        <v>0</v>
      </c>
      <c r="I100" s="54"/>
      <c r="J100" s="54">
        <f t="shared" si="9"/>
        <v>7.6249999999999998E-2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7.6249999999999998E-2</v>
      </c>
      <c r="H101" s="54">
        <f>(BAWANA!U98+BAWANA!V98)/4000</f>
        <v>0</v>
      </c>
      <c r="I101" s="54"/>
      <c r="J101" s="54">
        <f t="shared" si="9"/>
        <v>7.6249999999999998E-2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6.6123999999999903</v>
      </c>
      <c r="H102" s="54">
        <f t="shared" si="14"/>
        <v>0</v>
      </c>
      <c r="I102" s="54"/>
      <c r="J102" s="54">
        <f t="shared" si="14"/>
        <v>6.6123999999999903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44745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28.02</v>
      </c>
      <c r="I3" s="95">
        <v>67.63</v>
      </c>
      <c r="J3" s="95">
        <v>28.99</v>
      </c>
      <c r="K3" s="95">
        <v>9.66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134.30000000000001</v>
      </c>
      <c r="W3">
        <v>28.02</v>
      </c>
      <c r="X3">
        <v>67.63</v>
      </c>
      <c r="Y3">
        <v>0</v>
      </c>
      <c r="Z3">
        <v>9.66</v>
      </c>
      <c r="AA3">
        <v>28.99</v>
      </c>
    </row>
    <row r="4" spans="1:27">
      <c r="B4" t="s">
        <v>263</v>
      </c>
      <c r="G4" t="s">
        <v>46</v>
      </c>
      <c r="H4" s="115">
        <v>0</v>
      </c>
      <c r="I4" s="88">
        <v>67.63</v>
      </c>
      <c r="J4" s="88">
        <v>28.99</v>
      </c>
      <c r="K4" s="88">
        <v>9.66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106.28</v>
      </c>
      <c r="W4">
        <v>0</v>
      </c>
      <c r="X4">
        <v>67.63</v>
      </c>
      <c r="Y4">
        <v>0</v>
      </c>
      <c r="Z4">
        <v>9.66</v>
      </c>
      <c r="AA4">
        <v>28.99</v>
      </c>
    </row>
    <row r="5" spans="1:27">
      <c r="G5" t="s">
        <v>47</v>
      </c>
      <c r="H5" s="115">
        <v>0</v>
      </c>
      <c r="I5" s="88">
        <v>57.97</v>
      </c>
      <c r="J5" s="88">
        <v>0</v>
      </c>
      <c r="K5" s="88">
        <v>9.66</v>
      </c>
      <c r="L5" s="88">
        <v>0</v>
      </c>
      <c r="M5" s="116">
        <v>0</v>
      </c>
      <c r="N5" s="115">
        <v>-79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-79</v>
      </c>
      <c r="V5" s="116">
        <v>67.63</v>
      </c>
      <c r="W5">
        <v>-79</v>
      </c>
      <c r="X5">
        <v>57.97</v>
      </c>
      <c r="Y5">
        <v>0</v>
      </c>
      <c r="Z5">
        <v>9.66</v>
      </c>
      <c r="AA5">
        <v>0</v>
      </c>
    </row>
    <row r="6" spans="1:27">
      <c r="G6" t="s">
        <v>48</v>
      </c>
      <c r="H6" s="115">
        <v>0</v>
      </c>
      <c r="I6" s="88">
        <v>62.8</v>
      </c>
      <c r="J6" s="88">
        <v>28.99</v>
      </c>
      <c r="K6" s="88">
        <v>0</v>
      </c>
      <c r="L6" s="88">
        <v>0</v>
      </c>
      <c r="M6" s="116">
        <v>0</v>
      </c>
      <c r="N6" s="115">
        <v>-99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-99</v>
      </c>
      <c r="V6" s="116">
        <v>91.79</v>
      </c>
      <c r="W6">
        <v>-99</v>
      </c>
      <c r="X6">
        <v>62.8</v>
      </c>
      <c r="Y6">
        <v>0</v>
      </c>
      <c r="Z6">
        <v>0</v>
      </c>
      <c r="AA6">
        <v>28.99</v>
      </c>
    </row>
    <row r="7" spans="1:27">
      <c r="G7" t="s">
        <v>49</v>
      </c>
      <c r="H7" s="115">
        <v>0</v>
      </c>
      <c r="I7" s="88">
        <v>19.32</v>
      </c>
      <c r="J7" s="88">
        <v>0</v>
      </c>
      <c r="K7" s="88">
        <v>0</v>
      </c>
      <c r="L7" s="88">
        <v>16.91</v>
      </c>
      <c r="M7" s="116">
        <v>0</v>
      </c>
      <c r="N7" s="115">
        <v>-228</v>
      </c>
      <c r="O7" s="88">
        <v>0</v>
      </c>
      <c r="P7" s="88">
        <v>-25</v>
      </c>
      <c r="Q7" s="88">
        <v>-10</v>
      </c>
      <c r="R7" s="88">
        <v>0</v>
      </c>
      <c r="S7" s="116">
        <v>0</v>
      </c>
      <c r="U7" s="115">
        <v>-263</v>
      </c>
      <c r="V7" s="116">
        <v>36.229999999999997</v>
      </c>
      <c r="W7">
        <v>-228</v>
      </c>
      <c r="X7">
        <v>19.32</v>
      </c>
      <c r="Y7">
        <v>16.91</v>
      </c>
      <c r="Z7">
        <v>-10</v>
      </c>
      <c r="AA7">
        <v>-25</v>
      </c>
    </row>
    <row r="8" spans="1:27">
      <c r="G8" t="s">
        <v>50</v>
      </c>
      <c r="H8" s="115">
        <v>0</v>
      </c>
      <c r="I8" s="88">
        <v>57.97</v>
      </c>
      <c r="J8" s="88">
        <v>0</v>
      </c>
      <c r="K8" s="88">
        <v>9.66</v>
      </c>
      <c r="L8" s="88">
        <v>7.73</v>
      </c>
      <c r="M8" s="116">
        <v>0</v>
      </c>
      <c r="N8" s="115">
        <v>-234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-234</v>
      </c>
      <c r="V8" s="116">
        <v>75.36</v>
      </c>
      <c r="W8">
        <v>-234</v>
      </c>
      <c r="X8">
        <v>57.97</v>
      </c>
      <c r="Y8">
        <v>7.73</v>
      </c>
      <c r="Z8">
        <v>9.66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33.82</v>
      </c>
      <c r="K9" s="88">
        <v>0</v>
      </c>
      <c r="L9" s="88">
        <v>9.66</v>
      </c>
      <c r="M9" s="116">
        <v>0</v>
      </c>
      <c r="N9" s="115">
        <v>-253</v>
      </c>
      <c r="O9" s="88">
        <v>-5</v>
      </c>
      <c r="P9" s="88">
        <v>0</v>
      </c>
      <c r="Q9" s="88">
        <v>0</v>
      </c>
      <c r="R9" s="88">
        <v>0</v>
      </c>
      <c r="S9" s="116">
        <v>0</v>
      </c>
      <c r="U9" s="115">
        <v>-258</v>
      </c>
      <c r="V9" s="116">
        <v>43.48</v>
      </c>
      <c r="W9">
        <v>-253</v>
      </c>
      <c r="X9">
        <v>-5</v>
      </c>
      <c r="Y9">
        <v>9.66</v>
      </c>
      <c r="Z9">
        <v>0</v>
      </c>
      <c r="AA9">
        <v>33.82</v>
      </c>
    </row>
    <row r="10" spans="1:27">
      <c r="G10" t="s">
        <v>52</v>
      </c>
      <c r="H10" s="115">
        <v>0</v>
      </c>
      <c r="I10" s="88">
        <v>0</v>
      </c>
      <c r="J10" s="88">
        <v>33.82</v>
      </c>
      <c r="K10" s="88">
        <v>0</v>
      </c>
      <c r="L10" s="88">
        <v>9.66</v>
      </c>
      <c r="M10" s="116">
        <v>0</v>
      </c>
      <c r="N10" s="115">
        <v>-286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-286</v>
      </c>
      <c r="V10" s="116">
        <v>43.48</v>
      </c>
      <c r="W10">
        <v>-286</v>
      </c>
      <c r="X10">
        <v>0</v>
      </c>
      <c r="Y10">
        <v>9.66</v>
      </c>
      <c r="Z10">
        <v>0</v>
      </c>
      <c r="AA10">
        <v>33.82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9.66</v>
      </c>
      <c r="M11" s="116">
        <v>0</v>
      </c>
      <c r="N11" s="115">
        <v>-376</v>
      </c>
      <c r="O11" s="88">
        <v>0</v>
      </c>
      <c r="P11" s="88">
        <v>-45</v>
      </c>
      <c r="Q11" s="88">
        <v>-10</v>
      </c>
      <c r="R11" s="88">
        <v>0</v>
      </c>
      <c r="S11" s="116">
        <v>0</v>
      </c>
      <c r="U11" s="115">
        <v>-431</v>
      </c>
      <c r="V11" s="116">
        <v>9.66</v>
      </c>
      <c r="W11">
        <v>-376</v>
      </c>
      <c r="X11">
        <v>0</v>
      </c>
      <c r="Y11">
        <v>9.66</v>
      </c>
      <c r="Z11">
        <v>-10</v>
      </c>
      <c r="AA11">
        <v>-45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9.66</v>
      </c>
      <c r="M12" s="116">
        <v>0</v>
      </c>
      <c r="N12" s="115">
        <v>-388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-388</v>
      </c>
      <c r="V12" s="116">
        <v>9.66</v>
      </c>
      <c r="W12">
        <v>-388</v>
      </c>
      <c r="X12">
        <v>0</v>
      </c>
      <c r="Y12">
        <v>9.66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15.46</v>
      </c>
      <c r="M13" s="116">
        <v>0</v>
      </c>
      <c r="N13" s="115">
        <v>-266</v>
      </c>
      <c r="O13" s="88">
        <v>-20</v>
      </c>
      <c r="P13" s="88">
        <v>-45</v>
      </c>
      <c r="Q13" s="88">
        <v>0</v>
      </c>
      <c r="R13" s="88">
        <v>0</v>
      </c>
      <c r="S13" s="116">
        <v>0</v>
      </c>
      <c r="U13" s="115">
        <v>-331</v>
      </c>
      <c r="V13" s="116">
        <v>15.46</v>
      </c>
      <c r="W13">
        <v>-266</v>
      </c>
      <c r="X13">
        <v>-20</v>
      </c>
      <c r="Y13">
        <v>15.46</v>
      </c>
      <c r="Z13">
        <v>0</v>
      </c>
      <c r="AA13">
        <v>-45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6.76</v>
      </c>
      <c r="M14" s="116">
        <v>0</v>
      </c>
      <c r="N14" s="115">
        <v>-266</v>
      </c>
      <c r="O14" s="88">
        <v>-20</v>
      </c>
      <c r="P14" s="88">
        <v>0</v>
      </c>
      <c r="Q14" s="88">
        <v>-10</v>
      </c>
      <c r="R14" s="88">
        <v>0</v>
      </c>
      <c r="S14" s="116">
        <v>0</v>
      </c>
      <c r="U14" s="115">
        <v>-296</v>
      </c>
      <c r="V14" s="116">
        <v>6.76</v>
      </c>
      <c r="W14">
        <v>-266</v>
      </c>
      <c r="X14">
        <v>-20</v>
      </c>
      <c r="Y14">
        <v>6.76</v>
      </c>
      <c r="Z14">
        <v>-10</v>
      </c>
      <c r="AA14">
        <v>0</v>
      </c>
    </row>
    <row r="15" spans="1:27">
      <c r="G15" t="s">
        <v>57</v>
      </c>
      <c r="H15" s="115">
        <v>80.19</v>
      </c>
      <c r="I15" s="88">
        <v>0</v>
      </c>
      <c r="J15" s="88">
        <v>0</v>
      </c>
      <c r="K15" s="88">
        <v>0</v>
      </c>
      <c r="L15" s="88">
        <v>8.6999999999999993</v>
      </c>
      <c r="M15" s="116">
        <v>0</v>
      </c>
      <c r="N15" s="115">
        <v>0</v>
      </c>
      <c r="O15" s="88">
        <v>-30</v>
      </c>
      <c r="P15" s="88">
        <v>-50</v>
      </c>
      <c r="Q15" s="88">
        <v>0</v>
      </c>
      <c r="R15" s="88">
        <v>0</v>
      </c>
      <c r="S15" s="116">
        <v>0</v>
      </c>
      <c r="U15" s="115">
        <v>-80</v>
      </c>
      <c r="V15" s="116">
        <v>88.89</v>
      </c>
      <c r="W15">
        <v>80.19</v>
      </c>
      <c r="X15">
        <v>-30</v>
      </c>
      <c r="Y15">
        <v>8.6999999999999993</v>
      </c>
      <c r="Z15">
        <v>0</v>
      </c>
      <c r="AA15">
        <v>-50</v>
      </c>
    </row>
    <row r="16" spans="1:27">
      <c r="G16" t="s">
        <v>58</v>
      </c>
      <c r="H16" s="115">
        <v>17.39</v>
      </c>
      <c r="I16" s="88">
        <v>0</v>
      </c>
      <c r="J16" s="88">
        <v>0</v>
      </c>
      <c r="K16" s="88">
        <v>0</v>
      </c>
      <c r="L16" s="88">
        <v>8.6999999999999993</v>
      </c>
      <c r="M16" s="116">
        <v>0</v>
      </c>
      <c r="N16" s="115">
        <v>0</v>
      </c>
      <c r="O16" s="88">
        <v>-30</v>
      </c>
      <c r="P16" s="88">
        <v>0</v>
      </c>
      <c r="Q16" s="88">
        <v>-10</v>
      </c>
      <c r="R16" s="88">
        <v>0</v>
      </c>
      <c r="S16" s="116">
        <v>0</v>
      </c>
      <c r="U16" s="115">
        <v>-40</v>
      </c>
      <c r="V16" s="116">
        <v>26.09</v>
      </c>
      <c r="W16">
        <v>17.39</v>
      </c>
      <c r="X16">
        <v>-30</v>
      </c>
      <c r="Y16">
        <v>8.6999999999999993</v>
      </c>
      <c r="Z16">
        <v>-10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8.6999999999999993</v>
      </c>
      <c r="M17" s="116">
        <v>0</v>
      </c>
      <c r="N17" s="115">
        <v>-14</v>
      </c>
      <c r="O17" s="88">
        <v>-35</v>
      </c>
      <c r="P17" s="88">
        <v>-75</v>
      </c>
      <c r="Q17" s="88">
        <v>-10</v>
      </c>
      <c r="R17" s="88">
        <v>0</v>
      </c>
      <c r="S17" s="116">
        <v>0</v>
      </c>
      <c r="U17" s="115">
        <v>-134</v>
      </c>
      <c r="V17" s="116">
        <v>8.6999999999999993</v>
      </c>
      <c r="W17">
        <v>-14</v>
      </c>
      <c r="X17">
        <v>-35</v>
      </c>
      <c r="Y17">
        <v>8.6999999999999993</v>
      </c>
      <c r="Z17">
        <v>-10</v>
      </c>
      <c r="AA17">
        <v>-75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8.6999999999999993</v>
      </c>
      <c r="M18" s="116">
        <v>0</v>
      </c>
      <c r="N18" s="115">
        <v>-62</v>
      </c>
      <c r="O18" s="88">
        <v>-35</v>
      </c>
      <c r="P18" s="88">
        <v>0</v>
      </c>
      <c r="Q18" s="88">
        <v>-10</v>
      </c>
      <c r="R18" s="88">
        <v>0</v>
      </c>
      <c r="S18" s="116">
        <v>0</v>
      </c>
      <c r="U18" s="115">
        <v>-107</v>
      </c>
      <c r="V18" s="116">
        <v>8.6999999999999993</v>
      </c>
      <c r="W18">
        <v>-62</v>
      </c>
      <c r="X18">
        <v>-35</v>
      </c>
      <c r="Y18">
        <v>8.6999999999999993</v>
      </c>
      <c r="Z18">
        <v>-10</v>
      </c>
      <c r="AA18">
        <v>0</v>
      </c>
    </row>
    <row r="19" spans="7:27">
      <c r="G19" t="s">
        <v>61</v>
      </c>
      <c r="H19" s="115">
        <v>9.66</v>
      </c>
      <c r="I19" s="88">
        <v>0</v>
      </c>
      <c r="J19" s="88">
        <v>0</v>
      </c>
      <c r="K19" s="88">
        <v>0</v>
      </c>
      <c r="L19" s="88">
        <v>14.5</v>
      </c>
      <c r="M19" s="116">
        <v>0</v>
      </c>
      <c r="N19" s="115">
        <v>0</v>
      </c>
      <c r="O19" s="88">
        <v>-10</v>
      </c>
      <c r="P19" s="88">
        <v>-70</v>
      </c>
      <c r="Q19" s="88">
        <v>-60</v>
      </c>
      <c r="R19" s="88">
        <v>0</v>
      </c>
      <c r="S19" s="116">
        <v>0</v>
      </c>
      <c r="U19" s="115">
        <v>-140</v>
      </c>
      <c r="V19" s="116">
        <v>24.16</v>
      </c>
      <c r="W19">
        <v>9.66</v>
      </c>
      <c r="X19">
        <v>-10</v>
      </c>
      <c r="Y19">
        <v>14.5</v>
      </c>
      <c r="Z19">
        <v>-60</v>
      </c>
      <c r="AA19">
        <v>-70</v>
      </c>
    </row>
    <row r="20" spans="7:27">
      <c r="G20" t="s">
        <v>62</v>
      </c>
      <c r="H20" s="115">
        <v>29.95</v>
      </c>
      <c r="I20" s="88">
        <v>0</v>
      </c>
      <c r="J20" s="88">
        <v>0</v>
      </c>
      <c r="K20" s="88">
        <v>0</v>
      </c>
      <c r="L20" s="88">
        <v>6.28</v>
      </c>
      <c r="M20" s="116">
        <v>0</v>
      </c>
      <c r="N20" s="115">
        <v>0</v>
      </c>
      <c r="O20" s="88">
        <v>0</v>
      </c>
      <c r="P20" s="88">
        <v>0</v>
      </c>
      <c r="Q20" s="88">
        <v>-10</v>
      </c>
      <c r="R20" s="88">
        <v>0</v>
      </c>
      <c r="S20" s="116">
        <v>0</v>
      </c>
      <c r="U20" s="115">
        <v>-10</v>
      </c>
      <c r="V20" s="116">
        <v>36.229999999999997</v>
      </c>
      <c r="W20">
        <v>29.95</v>
      </c>
      <c r="X20">
        <v>0</v>
      </c>
      <c r="Y20">
        <v>6.28</v>
      </c>
      <c r="Z20">
        <v>-10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8.6999999999999993</v>
      </c>
      <c r="M21" s="116">
        <v>0</v>
      </c>
      <c r="N21" s="115">
        <v>0</v>
      </c>
      <c r="O21" s="88">
        <v>0</v>
      </c>
      <c r="P21" s="88">
        <v>-70</v>
      </c>
      <c r="Q21" s="88">
        <v>-10</v>
      </c>
      <c r="R21" s="88">
        <v>0</v>
      </c>
      <c r="S21" s="116">
        <v>0</v>
      </c>
      <c r="U21" s="115">
        <v>-80</v>
      </c>
      <c r="V21" s="116">
        <v>8.6999999999999993</v>
      </c>
      <c r="W21">
        <v>0</v>
      </c>
      <c r="X21">
        <v>0</v>
      </c>
      <c r="Y21">
        <v>8.6999999999999993</v>
      </c>
      <c r="Z21">
        <v>-10</v>
      </c>
      <c r="AA21">
        <v>-70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8.6999999999999993</v>
      </c>
      <c r="M22" s="116">
        <v>0</v>
      </c>
      <c r="N22" s="115">
        <v>-21</v>
      </c>
      <c r="O22" s="88">
        <v>-7</v>
      </c>
      <c r="P22" s="88">
        <v>0</v>
      </c>
      <c r="Q22" s="88">
        <v>-10</v>
      </c>
      <c r="R22" s="88">
        <v>0</v>
      </c>
      <c r="S22" s="116">
        <v>0</v>
      </c>
      <c r="U22" s="115">
        <v>-38</v>
      </c>
      <c r="V22" s="116">
        <v>8.6999999999999993</v>
      </c>
      <c r="W22">
        <v>-21</v>
      </c>
      <c r="X22">
        <v>-7</v>
      </c>
      <c r="Y22">
        <v>8.6999999999999993</v>
      </c>
      <c r="Z22">
        <v>-10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8.6999999999999993</v>
      </c>
      <c r="M23" s="116">
        <v>0</v>
      </c>
      <c r="N23" s="115">
        <v>-7</v>
      </c>
      <c r="O23" s="88">
        <v>-15</v>
      </c>
      <c r="P23" s="88">
        <v>-70</v>
      </c>
      <c r="Q23" s="88">
        <v>-70</v>
      </c>
      <c r="R23" s="88">
        <v>0</v>
      </c>
      <c r="S23" s="116">
        <v>0</v>
      </c>
      <c r="U23" s="115">
        <v>-162</v>
      </c>
      <c r="V23" s="116">
        <v>8.6999999999999993</v>
      </c>
      <c r="W23">
        <v>-7</v>
      </c>
      <c r="X23">
        <v>-15</v>
      </c>
      <c r="Y23">
        <v>8.6999999999999993</v>
      </c>
      <c r="Z23">
        <v>-70</v>
      </c>
      <c r="AA23">
        <v>-70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8.6999999999999993</v>
      </c>
      <c r="M24" s="116">
        <v>0</v>
      </c>
      <c r="N24" s="115">
        <v>-7</v>
      </c>
      <c r="O24" s="88">
        <v>0</v>
      </c>
      <c r="P24" s="88">
        <v>0</v>
      </c>
      <c r="Q24" s="88">
        <v>-21</v>
      </c>
      <c r="R24" s="88">
        <v>0</v>
      </c>
      <c r="S24" s="116">
        <v>0</v>
      </c>
      <c r="U24" s="115">
        <v>-28</v>
      </c>
      <c r="V24" s="116">
        <v>8.6999999999999993</v>
      </c>
      <c r="W24">
        <v>-7</v>
      </c>
      <c r="X24">
        <v>0</v>
      </c>
      <c r="Y24">
        <v>8.6999999999999993</v>
      </c>
      <c r="Z24">
        <v>-21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14.98</v>
      </c>
      <c r="M25" s="116">
        <v>0</v>
      </c>
      <c r="N25" s="115">
        <v>-15</v>
      </c>
      <c r="O25" s="88">
        <v>0</v>
      </c>
      <c r="P25" s="88">
        <v>-50</v>
      </c>
      <c r="Q25" s="88">
        <v>-23</v>
      </c>
      <c r="R25" s="88">
        <v>0</v>
      </c>
      <c r="S25" s="116">
        <v>0</v>
      </c>
      <c r="U25" s="115">
        <v>-88</v>
      </c>
      <c r="V25" s="116">
        <v>14.98</v>
      </c>
      <c r="W25">
        <v>-15</v>
      </c>
      <c r="X25">
        <v>0</v>
      </c>
      <c r="Y25">
        <v>14.98</v>
      </c>
      <c r="Z25">
        <v>-23</v>
      </c>
      <c r="AA25">
        <v>-50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6.28</v>
      </c>
      <c r="M26" s="116">
        <v>0</v>
      </c>
      <c r="N26" s="115">
        <v>-77</v>
      </c>
      <c r="O26" s="88">
        <v>0</v>
      </c>
      <c r="P26" s="88">
        <v>0</v>
      </c>
      <c r="Q26" s="88">
        <v>-24</v>
      </c>
      <c r="R26" s="88">
        <v>0</v>
      </c>
      <c r="S26" s="116">
        <v>0</v>
      </c>
      <c r="U26" s="115">
        <v>-101</v>
      </c>
      <c r="V26" s="116">
        <v>6.28</v>
      </c>
      <c r="W26">
        <v>-77</v>
      </c>
      <c r="X26">
        <v>0</v>
      </c>
      <c r="Y26">
        <v>6.28</v>
      </c>
      <c r="Z26">
        <v>-24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8.6999999999999993</v>
      </c>
      <c r="M27" s="116">
        <v>0</v>
      </c>
      <c r="N27" s="115">
        <v>-14</v>
      </c>
      <c r="O27" s="88">
        <v>0</v>
      </c>
      <c r="P27" s="88">
        <v>-55</v>
      </c>
      <c r="Q27" s="88">
        <v>-70</v>
      </c>
      <c r="R27" s="88">
        <v>0</v>
      </c>
      <c r="S27" s="116">
        <v>0</v>
      </c>
      <c r="U27" s="115">
        <v>-139</v>
      </c>
      <c r="V27" s="116">
        <v>8.6999999999999993</v>
      </c>
      <c r="W27">
        <v>-14</v>
      </c>
      <c r="X27">
        <v>0</v>
      </c>
      <c r="Y27">
        <v>8.6999999999999993</v>
      </c>
      <c r="Z27">
        <v>-70</v>
      </c>
      <c r="AA27">
        <v>-55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8.6999999999999993</v>
      </c>
      <c r="M28" s="116">
        <v>0</v>
      </c>
      <c r="N28" s="115">
        <v>-36</v>
      </c>
      <c r="O28" s="88">
        <v>0</v>
      </c>
      <c r="P28" s="88">
        <v>0</v>
      </c>
      <c r="Q28" s="88">
        <v>-15</v>
      </c>
      <c r="R28" s="88">
        <v>0</v>
      </c>
      <c r="S28" s="116">
        <v>0</v>
      </c>
      <c r="U28" s="115">
        <v>-51</v>
      </c>
      <c r="V28" s="116">
        <v>8.6999999999999993</v>
      </c>
      <c r="W28">
        <v>-36</v>
      </c>
      <c r="X28">
        <v>0</v>
      </c>
      <c r="Y28">
        <v>8.6999999999999993</v>
      </c>
      <c r="Z28">
        <v>-15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8.6999999999999993</v>
      </c>
      <c r="M29" s="116">
        <v>0</v>
      </c>
      <c r="N29" s="115">
        <v>-50</v>
      </c>
      <c r="O29" s="88">
        <v>-15</v>
      </c>
      <c r="P29" s="88">
        <v>0</v>
      </c>
      <c r="Q29" s="88">
        <v>-15</v>
      </c>
      <c r="R29" s="88">
        <v>0</v>
      </c>
      <c r="S29" s="116">
        <v>0</v>
      </c>
      <c r="U29" s="115">
        <v>-80</v>
      </c>
      <c r="V29" s="116">
        <v>8.6999999999999993</v>
      </c>
      <c r="W29">
        <v>-50</v>
      </c>
      <c r="X29">
        <v>-15</v>
      </c>
      <c r="Y29">
        <v>8.6999999999999993</v>
      </c>
      <c r="Z29">
        <v>-15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9.66</v>
      </c>
      <c r="M30" s="116">
        <v>0</v>
      </c>
      <c r="N30" s="115">
        <v>-53</v>
      </c>
      <c r="O30" s="88">
        <v>-21</v>
      </c>
      <c r="P30" s="88">
        <v>-110</v>
      </c>
      <c r="Q30" s="88">
        <v>-15</v>
      </c>
      <c r="R30" s="88">
        <v>0</v>
      </c>
      <c r="S30" s="116">
        <v>0</v>
      </c>
      <c r="U30" s="115">
        <v>-199</v>
      </c>
      <c r="V30" s="116">
        <v>9.66</v>
      </c>
      <c r="W30">
        <v>-53</v>
      </c>
      <c r="X30">
        <v>-21</v>
      </c>
      <c r="Y30">
        <v>9.66</v>
      </c>
      <c r="Z30">
        <v>-15</v>
      </c>
      <c r="AA30">
        <v>-110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14.98</v>
      </c>
      <c r="M31" s="116">
        <v>0</v>
      </c>
      <c r="N31" s="115">
        <v>-24</v>
      </c>
      <c r="O31" s="88">
        <v>-15</v>
      </c>
      <c r="P31" s="88">
        <v>-70</v>
      </c>
      <c r="Q31" s="88">
        <v>-70</v>
      </c>
      <c r="R31" s="88">
        <v>0</v>
      </c>
      <c r="S31" s="116">
        <v>0</v>
      </c>
      <c r="U31" s="115">
        <v>-179</v>
      </c>
      <c r="V31" s="116">
        <v>14.98</v>
      </c>
      <c r="W31">
        <v>-24</v>
      </c>
      <c r="X31">
        <v>-15</v>
      </c>
      <c r="Y31">
        <v>14.98</v>
      </c>
      <c r="Z31">
        <v>-70</v>
      </c>
      <c r="AA31">
        <v>-70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5.8</v>
      </c>
      <c r="M32" s="116">
        <v>0</v>
      </c>
      <c r="N32" s="115">
        <v>-77</v>
      </c>
      <c r="O32" s="88">
        <v>-10</v>
      </c>
      <c r="P32" s="88">
        <v>0</v>
      </c>
      <c r="Q32" s="88">
        <v>-10</v>
      </c>
      <c r="R32" s="88">
        <v>0</v>
      </c>
      <c r="S32" s="116">
        <v>0</v>
      </c>
      <c r="U32" s="115">
        <v>-97</v>
      </c>
      <c r="V32" s="116">
        <v>5.8</v>
      </c>
      <c r="W32">
        <v>-77</v>
      </c>
      <c r="X32">
        <v>-10</v>
      </c>
      <c r="Y32">
        <v>5.8</v>
      </c>
      <c r="Z32">
        <v>-10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7.73</v>
      </c>
      <c r="M33" s="116">
        <v>0</v>
      </c>
      <c r="N33" s="115">
        <v>-86</v>
      </c>
      <c r="O33" s="88">
        <v>-30</v>
      </c>
      <c r="P33" s="88">
        <v>-80</v>
      </c>
      <c r="Q33" s="88">
        <v>-10</v>
      </c>
      <c r="R33" s="88">
        <v>0</v>
      </c>
      <c r="S33" s="116">
        <v>0</v>
      </c>
      <c r="U33" s="115">
        <v>-206</v>
      </c>
      <c r="V33" s="116">
        <v>7.73</v>
      </c>
      <c r="W33">
        <v>-86</v>
      </c>
      <c r="X33">
        <v>-30</v>
      </c>
      <c r="Y33">
        <v>7.73</v>
      </c>
      <c r="Z33">
        <v>-10</v>
      </c>
      <c r="AA33">
        <v>-80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7.73</v>
      </c>
      <c r="M34" s="116">
        <v>0</v>
      </c>
      <c r="N34" s="115">
        <v>-115</v>
      </c>
      <c r="O34" s="88">
        <v>-80</v>
      </c>
      <c r="P34" s="88">
        <v>-40</v>
      </c>
      <c r="Q34" s="88">
        <v>-10</v>
      </c>
      <c r="R34" s="88">
        <v>0</v>
      </c>
      <c r="S34" s="116">
        <v>0</v>
      </c>
      <c r="U34" s="115">
        <v>-245</v>
      </c>
      <c r="V34" s="116">
        <v>7.73</v>
      </c>
      <c r="W34">
        <v>-115</v>
      </c>
      <c r="X34">
        <v>-80</v>
      </c>
      <c r="Y34">
        <v>7.73</v>
      </c>
      <c r="Z34">
        <v>-10</v>
      </c>
      <c r="AA34">
        <v>-40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7.73</v>
      </c>
      <c r="M35" s="116">
        <v>0</v>
      </c>
      <c r="N35" s="115">
        <v>-121</v>
      </c>
      <c r="O35" s="88">
        <v>-100</v>
      </c>
      <c r="P35" s="88">
        <v>-95</v>
      </c>
      <c r="Q35" s="88">
        <v>-60</v>
      </c>
      <c r="R35" s="88">
        <v>0</v>
      </c>
      <c r="S35" s="116">
        <v>0</v>
      </c>
      <c r="U35" s="115">
        <v>-376</v>
      </c>
      <c r="V35" s="116">
        <v>7.73</v>
      </c>
      <c r="W35">
        <v>-121</v>
      </c>
      <c r="X35">
        <v>-100</v>
      </c>
      <c r="Y35">
        <v>7.73</v>
      </c>
      <c r="Z35">
        <v>-60</v>
      </c>
      <c r="AA35">
        <v>-95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7.73</v>
      </c>
      <c r="M36" s="116">
        <v>0</v>
      </c>
      <c r="N36" s="115">
        <v>-135</v>
      </c>
      <c r="O36" s="88">
        <v>-64</v>
      </c>
      <c r="P36" s="88">
        <v>-50</v>
      </c>
      <c r="Q36" s="88">
        <v>0</v>
      </c>
      <c r="R36" s="88">
        <v>0</v>
      </c>
      <c r="S36" s="116">
        <v>0</v>
      </c>
      <c r="U36" s="115">
        <v>-249</v>
      </c>
      <c r="V36" s="116">
        <v>7.73</v>
      </c>
      <c r="W36">
        <v>-135</v>
      </c>
      <c r="X36">
        <v>-64</v>
      </c>
      <c r="Y36">
        <v>7.73</v>
      </c>
      <c r="Z36">
        <v>0</v>
      </c>
      <c r="AA36">
        <v>-50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14.01</v>
      </c>
      <c r="M37" s="116">
        <v>0</v>
      </c>
      <c r="N37" s="115">
        <v>-65</v>
      </c>
      <c r="O37" s="88">
        <v>-65</v>
      </c>
      <c r="P37" s="88">
        <v>-110</v>
      </c>
      <c r="Q37" s="88">
        <v>0</v>
      </c>
      <c r="R37" s="88">
        <v>0</v>
      </c>
      <c r="S37" s="116">
        <v>0</v>
      </c>
      <c r="U37" s="115">
        <v>-240</v>
      </c>
      <c r="V37" s="116">
        <v>14.01</v>
      </c>
      <c r="W37">
        <v>-65</v>
      </c>
      <c r="X37">
        <v>-65</v>
      </c>
      <c r="Y37">
        <v>14.01</v>
      </c>
      <c r="Z37">
        <v>0</v>
      </c>
      <c r="AA37">
        <v>-110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5.8</v>
      </c>
      <c r="M38" s="116">
        <v>0</v>
      </c>
      <c r="N38" s="115">
        <v>-47</v>
      </c>
      <c r="O38" s="88">
        <v>-70</v>
      </c>
      <c r="P38" s="88">
        <v>-90</v>
      </c>
      <c r="Q38" s="88">
        <v>-40</v>
      </c>
      <c r="R38" s="88">
        <v>0</v>
      </c>
      <c r="S38" s="116">
        <v>0</v>
      </c>
      <c r="U38" s="115">
        <v>-247</v>
      </c>
      <c r="V38" s="116">
        <v>5.8</v>
      </c>
      <c r="W38">
        <v>-47</v>
      </c>
      <c r="X38">
        <v>-70</v>
      </c>
      <c r="Y38">
        <v>5.8</v>
      </c>
      <c r="Z38">
        <v>-40</v>
      </c>
      <c r="AA38">
        <v>-90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7.73</v>
      </c>
      <c r="M39" s="116">
        <v>0</v>
      </c>
      <c r="N39" s="115">
        <v>-115</v>
      </c>
      <c r="O39" s="88">
        <v>-60</v>
      </c>
      <c r="P39" s="88">
        <v>-175</v>
      </c>
      <c r="Q39" s="88">
        <v>-40</v>
      </c>
      <c r="R39" s="88">
        <v>0</v>
      </c>
      <c r="S39" s="116">
        <v>0</v>
      </c>
      <c r="U39" s="115">
        <v>-390</v>
      </c>
      <c r="V39" s="116">
        <v>7.73</v>
      </c>
      <c r="W39">
        <v>-115</v>
      </c>
      <c r="X39">
        <v>-60</v>
      </c>
      <c r="Y39">
        <v>7.73</v>
      </c>
      <c r="Z39">
        <v>-40</v>
      </c>
      <c r="AA39">
        <v>-175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7.73</v>
      </c>
      <c r="M40" s="116">
        <v>0</v>
      </c>
      <c r="N40" s="115">
        <v>-98</v>
      </c>
      <c r="O40" s="88">
        <v>-60</v>
      </c>
      <c r="P40" s="88">
        <v>-100</v>
      </c>
      <c r="Q40" s="88">
        <v>-40</v>
      </c>
      <c r="R40" s="88">
        <v>0</v>
      </c>
      <c r="S40" s="116">
        <v>0</v>
      </c>
      <c r="U40" s="115">
        <v>-298</v>
      </c>
      <c r="V40" s="116">
        <v>7.73</v>
      </c>
      <c r="W40">
        <v>-98</v>
      </c>
      <c r="X40">
        <v>-60</v>
      </c>
      <c r="Y40">
        <v>7.73</v>
      </c>
      <c r="Z40">
        <v>-40</v>
      </c>
      <c r="AA40">
        <v>-100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8.6999999999999993</v>
      </c>
      <c r="M41" s="116">
        <v>0</v>
      </c>
      <c r="N41" s="115">
        <v>-21</v>
      </c>
      <c r="O41" s="88">
        <v>-65</v>
      </c>
      <c r="P41" s="88">
        <v>-190</v>
      </c>
      <c r="Q41" s="88">
        <v>-40</v>
      </c>
      <c r="R41" s="88">
        <v>0</v>
      </c>
      <c r="S41" s="116">
        <v>0</v>
      </c>
      <c r="U41" s="115">
        <v>-316</v>
      </c>
      <c r="V41" s="116">
        <v>8.6999999999999993</v>
      </c>
      <c r="W41">
        <v>-21</v>
      </c>
      <c r="X41">
        <v>-65</v>
      </c>
      <c r="Y41">
        <v>8.6999999999999993</v>
      </c>
      <c r="Z41">
        <v>-40</v>
      </c>
      <c r="AA41">
        <v>-190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8.6999999999999993</v>
      </c>
      <c r="M42" s="116">
        <v>0</v>
      </c>
      <c r="N42" s="115">
        <v>-41</v>
      </c>
      <c r="O42" s="88">
        <v>-105</v>
      </c>
      <c r="P42" s="88">
        <v>-140</v>
      </c>
      <c r="Q42" s="88">
        <v>-95</v>
      </c>
      <c r="R42" s="88">
        <v>0</v>
      </c>
      <c r="S42" s="116">
        <v>0</v>
      </c>
      <c r="U42" s="115">
        <v>-381</v>
      </c>
      <c r="V42" s="116">
        <v>8.6999999999999993</v>
      </c>
      <c r="W42">
        <v>-41</v>
      </c>
      <c r="X42">
        <v>-105</v>
      </c>
      <c r="Y42">
        <v>8.6999999999999993</v>
      </c>
      <c r="Z42">
        <v>-95</v>
      </c>
      <c r="AA42">
        <v>-140</v>
      </c>
    </row>
    <row r="43" spans="7:27">
      <c r="G43" t="s">
        <v>85</v>
      </c>
      <c r="H43" s="115">
        <v>91.79</v>
      </c>
      <c r="I43" s="88">
        <v>0</v>
      </c>
      <c r="J43" s="88">
        <v>0</v>
      </c>
      <c r="K43" s="88">
        <v>0</v>
      </c>
      <c r="L43" s="88">
        <v>15.46</v>
      </c>
      <c r="M43" s="116">
        <v>0</v>
      </c>
      <c r="N43" s="115">
        <v>0</v>
      </c>
      <c r="O43" s="88">
        <v>-120</v>
      </c>
      <c r="P43" s="88">
        <v>-200</v>
      </c>
      <c r="Q43" s="88">
        <v>-40</v>
      </c>
      <c r="R43" s="88">
        <v>0</v>
      </c>
      <c r="S43" s="116">
        <v>0</v>
      </c>
      <c r="U43" s="115">
        <v>-360</v>
      </c>
      <c r="V43" s="116">
        <v>107.25</v>
      </c>
      <c r="W43">
        <v>91.79</v>
      </c>
      <c r="X43">
        <v>-120</v>
      </c>
      <c r="Y43">
        <v>15.46</v>
      </c>
      <c r="Z43">
        <v>-40</v>
      </c>
      <c r="AA43">
        <v>-200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6.76</v>
      </c>
      <c r="M44" s="116">
        <v>0</v>
      </c>
      <c r="N44" s="115">
        <v>-56</v>
      </c>
      <c r="O44" s="88">
        <v>-120</v>
      </c>
      <c r="P44" s="88">
        <v>-140</v>
      </c>
      <c r="Q44" s="88">
        <v>-40</v>
      </c>
      <c r="R44" s="88">
        <v>0</v>
      </c>
      <c r="S44" s="116">
        <v>0</v>
      </c>
      <c r="U44" s="115">
        <v>-356</v>
      </c>
      <c r="V44" s="116">
        <v>6.76</v>
      </c>
      <c r="W44">
        <v>-56</v>
      </c>
      <c r="X44">
        <v>-120</v>
      </c>
      <c r="Y44">
        <v>6.76</v>
      </c>
      <c r="Z44">
        <v>-40</v>
      </c>
      <c r="AA44">
        <v>-140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9.66</v>
      </c>
      <c r="M45" s="116">
        <v>0</v>
      </c>
      <c r="N45" s="115">
        <v>0</v>
      </c>
      <c r="O45" s="88">
        <v>-115</v>
      </c>
      <c r="P45" s="88">
        <v>-100</v>
      </c>
      <c r="Q45" s="88">
        <v>-40</v>
      </c>
      <c r="R45" s="88">
        <v>0</v>
      </c>
      <c r="S45" s="116">
        <v>0</v>
      </c>
      <c r="U45" s="115">
        <v>-255</v>
      </c>
      <c r="V45" s="116">
        <v>9.66</v>
      </c>
      <c r="W45">
        <v>0</v>
      </c>
      <c r="X45">
        <v>-115</v>
      </c>
      <c r="Y45">
        <v>9.66</v>
      </c>
      <c r="Z45">
        <v>-40</v>
      </c>
      <c r="AA45">
        <v>-100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9.66</v>
      </c>
      <c r="M46" s="116">
        <v>0</v>
      </c>
      <c r="N46" s="115">
        <v>0</v>
      </c>
      <c r="O46" s="88">
        <v>-105</v>
      </c>
      <c r="P46" s="88">
        <v>-90</v>
      </c>
      <c r="Q46" s="88">
        <v>-95</v>
      </c>
      <c r="R46" s="88">
        <v>0</v>
      </c>
      <c r="S46" s="116">
        <v>0</v>
      </c>
      <c r="U46" s="115">
        <v>-290</v>
      </c>
      <c r="V46" s="116">
        <v>9.66</v>
      </c>
      <c r="W46">
        <v>0</v>
      </c>
      <c r="X46">
        <v>-105</v>
      </c>
      <c r="Y46">
        <v>9.66</v>
      </c>
      <c r="Z46">
        <v>-95</v>
      </c>
      <c r="AA46">
        <v>-90</v>
      </c>
    </row>
    <row r="47" spans="7:27">
      <c r="G47" t="s">
        <v>89</v>
      </c>
      <c r="H47" s="115">
        <v>14.5</v>
      </c>
      <c r="I47" s="88">
        <v>0</v>
      </c>
      <c r="J47" s="88">
        <v>0</v>
      </c>
      <c r="K47" s="88">
        <v>0</v>
      </c>
      <c r="L47" s="88">
        <v>9.66</v>
      </c>
      <c r="M47" s="116">
        <v>0</v>
      </c>
      <c r="N47" s="115">
        <v>0</v>
      </c>
      <c r="O47" s="88">
        <v>-45</v>
      </c>
      <c r="P47" s="88">
        <v>-190</v>
      </c>
      <c r="Q47" s="88">
        <v>-25</v>
      </c>
      <c r="R47" s="88">
        <v>0</v>
      </c>
      <c r="S47" s="116">
        <v>0</v>
      </c>
      <c r="U47" s="115">
        <v>-260</v>
      </c>
      <c r="V47" s="116">
        <v>24.16</v>
      </c>
      <c r="W47">
        <v>14.5</v>
      </c>
      <c r="X47">
        <v>-45</v>
      </c>
      <c r="Y47">
        <v>9.66</v>
      </c>
      <c r="Z47">
        <v>-25</v>
      </c>
      <c r="AA47">
        <v>-190</v>
      </c>
    </row>
    <row r="48" spans="7:27">
      <c r="G48" t="s">
        <v>90</v>
      </c>
      <c r="H48" s="115">
        <v>54.11</v>
      </c>
      <c r="I48" s="88">
        <v>0</v>
      </c>
      <c r="J48" s="88">
        <v>0</v>
      </c>
      <c r="K48" s="88">
        <v>0</v>
      </c>
      <c r="L48" s="88">
        <v>9.66</v>
      </c>
      <c r="M48" s="116">
        <v>0</v>
      </c>
      <c r="N48" s="115">
        <v>0</v>
      </c>
      <c r="O48" s="88">
        <v>-50</v>
      </c>
      <c r="P48" s="88">
        <v>-150</v>
      </c>
      <c r="Q48" s="88">
        <v>-20</v>
      </c>
      <c r="R48" s="88">
        <v>0</v>
      </c>
      <c r="S48" s="116">
        <v>0</v>
      </c>
      <c r="U48" s="115">
        <v>-220</v>
      </c>
      <c r="V48" s="116">
        <v>63.77</v>
      </c>
      <c r="W48">
        <v>54.11</v>
      </c>
      <c r="X48">
        <v>-50</v>
      </c>
      <c r="Y48">
        <v>9.66</v>
      </c>
      <c r="Z48">
        <v>-20</v>
      </c>
      <c r="AA48">
        <v>-150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16.14</v>
      </c>
      <c r="M49" s="116">
        <v>0</v>
      </c>
      <c r="N49" s="115">
        <v>0</v>
      </c>
      <c r="O49" s="88">
        <v>-65</v>
      </c>
      <c r="P49" s="88">
        <v>-270</v>
      </c>
      <c r="Q49" s="88">
        <v>-15</v>
      </c>
      <c r="R49" s="88">
        <v>0</v>
      </c>
      <c r="S49" s="116">
        <v>0</v>
      </c>
      <c r="U49" s="115">
        <v>-350</v>
      </c>
      <c r="V49" s="116">
        <v>16.14</v>
      </c>
      <c r="W49">
        <v>0</v>
      </c>
      <c r="X49">
        <v>-65</v>
      </c>
      <c r="Y49">
        <v>16.14</v>
      </c>
      <c r="Z49">
        <v>-15</v>
      </c>
      <c r="AA49">
        <v>-270</v>
      </c>
    </row>
    <row r="50" spans="7:27">
      <c r="G50" t="s">
        <v>92</v>
      </c>
      <c r="H50" s="115">
        <v>57.97</v>
      </c>
      <c r="I50" s="88">
        <v>0</v>
      </c>
      <c r="J50" s="88">
        <v>0</v>
      </c>
      <c r="K50" s="88">
        <v>0</v>
      </c>
      <c r="L50" s="88">
        <v>9.18</v>
      </c>
      <c r="M50" s="116">
        <v>0</v>
      </c>
      <c r="N50" s="115">
        <v>0</v>
      </c>
      <c r="O50" s="88">
        <v>-65</v>
      </c>
      <c r="P50" s="88">
        <v>-220</v>
      </c>
      <c r="Q50" s="88">
        <v>-80</v>
      </c>
      <c r="R50" s="88">
        <v>0</v>
      </c>
      <c r="S50" s="116">
        <v>0</v>
      </c>
      <c r="U50" s="115">
        <v>-365</v>
      </c>
      <c r="V50" s="116">
        <v>67.150000000000006</v>
      </c>
      <c r="W50">
        <v>57.97</v>
      </c>
      <c r="X50">
        <v>-65</v>
      </c>
      <c r="Y50">
        <v>9.18</v>
      </c>
      <c r="Z50">
        <v>-80</v>
      </c>
      <c r="AA50">
        <v>-220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10.82</v>
      </c>
      <c r="M51" s="116">
        <v>0</v>
      </c>
      <c r="N51" s="115">
        <v>-125</v>
      </c>
      <c r="O51" s="88">
        <v>-45</v>
      </c>
      <c r="P51" s="88">
        <v>-220</v>
      </c>
      <c r="Q51" s="88">
        <v>-10</v>
      </c>
      <c r="R51" s="88">
        <v>0</v>
      </c>
      <c r="S51" s="116">
        <v>0</v>
      </c>
      <c r="U51" s="115">
        <v>-400</v>
      </c>
      <c r="V51" s="116">
        <v>10.82</v>
      </c>
      <c r="W51">
        <v>-125</v>
      </c>
      <c r="X51">
        <v>-45</v>
      </c>
      <c r="Y51">
        <v>10.82</v>
      </c>
      <c r="Z51">
        <v>-10</v>
      </c>
      <c r="AA51">
        <v>-220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11.01</v>
      </c>
      <c r="M52" s="116">
        <v>0</v>
      </c>
      <c r="N52" s="115">
        <v>-170</v>
      </c>
      <c r="O52" s="88">
        <v>-55</v>
      </c>
      <c r="P52" s="88">
        <v>-200</v>
      </c>
      <c r="Q52" s="88">
        <v>-10</v>
      </c>
      <c r="R52" s="88">
        <v>0</v>
      </c>
      <c r="S52" s="116">
        <v>0</v>
      </c>
      <c r="U52" s="115">
        <v>-435</v>
      </c>
      <c r="V52" s="116">
        <v>11.01</v>
      </c>
      <c r="W52">
        <v>-170</v>
      </c>
      <c r="X52">
        <v>-55</v>
      </c>
      <c r="Y52">
        <v>11.01</v>
      </c>
      <c r="Z52">
        <v>-10</v>
      </c>
      <c r="AA52">
        <v>-200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11.59</v>
      </c>
      <c r="M53" s="116">
        <v>0</v>
      </c>
      <c r="N53" s="115">
        <v>-178</v>
      </c>
      <c r="O53" s="88">
        <v>-85</v>
      </c>
      <c r="P53" s="88">
        <v>-170</v>
      </c>
      <c r="Q53" s="88">
        <v>-10</v>
      </c>
      <c r="R53" s="88">
        <v>0</v>
      </c>
      <c r="S53" s="116">
        <v>0</v>
      </c>
      <c r="U53" s="115">
        <v>-443</v>
      </c>
      <c r="V53" s="116">
        <v>11.59</v>
      </c>
      <c r="W53">
        <v>-178</v>
      </c>
      <c r="X53">
        <v>-85</v>
      </c>
      <c r="Y53">
        <v>11.59</v>
      </c>
      <c r="Z53">
        <v>-10</v>
      </c>
      <c r="AA53">
        <v>-170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11.98</v>
      </c>
      <c r="M54" s="116">
        <v>0</v>
      </c>
      <c r="N54" s="115">
        <v>-110</v>
      </c>
      <c r="O54" s="88">
        <v>-45</v>
      </c>
      <c r="P54" s="88">
        <v>-180</v>
      </c>
      <c r="Q54" s="88">
        <v>-80</v>
      </c>
      <c r="R54" s="88">
        <v>0</v>
      </c>
      <c r="S54" s="116">
        <v>0</v>
      </c>
      <c r="U54" s="115">
        <v>-415</v>
      </c>
      <c r="V54" s="116">
        <v>11.98</v>
      </c>
      <c r="W54">
        <v>-110</v>
      </c>
      <c r="X54">
        <v>-45</v>
      </c>
      <c r="Y54">
        <v>11.98</v>
      </c>
      <c r="Z54">
        <v>-80</v>
      </c>
      <c r="AA54">
        <v>-180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16.91</v>
      </c>
      <c r="M55" s="116">
        <v>0</v>
      </c>
      <c r="N55" s="115">
        <v>-141</v>
      </c>
      <c r="O55" s="88">
        <v>-78</v>
      </c>
      <c r="P55" s="88">
        <v>-220</v>
      </c>
      <c r="Q55" s="88">
        <v>-10</v>
      </c>
      <c r="R55" s="88">
        <v>0</v>
      </c>
      <c r="S55" s="116">
        <v>0</v>
      </c>
      <c r="U55" s="115">
        <v>-449</v>
      </c>
      <c r="V55" s="116">
        <v>16.91</v>
      </c>
      <c r="W55">
        <v>-141</v>
      </c>
      <c r="X55">
        <v>-78</v>
      </c>
      <c r="Y55">
        <v>16.91</v>
      </c>
      <c r="Z55">
        <v>-10</v>
      </c>
      <c r="AA55">
        <v>-220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9.4700000000000006</v>
      </c>
      <c r="M56" s="116">
        <v>0</v>
      </c>
      <c r="N56" s="115">
        <v>-94</v>
      </c>
      <c r="O56" s="88">
        <v>-75</v>
      </c>
      <c r="P56" s="88">
        <v>-160</v>
      </c>
      <c r="Q56" s="88">
        <v>-10</v>
      </c>
      <c r="R56" s="88">
        <v>0</v>
      </c>
      <c r="S56" s="116">
        <v>0</v>
      </c>
      <c r="U56" s="115">
        <v>-339</v>
      </c>
      <c r="V56" s="116">
        <v>9.4700000000000006</v>
      </c>
      <c r="W56">
        <v>-94</v>
      </c>
      <c r="X56">
        <v>-75</v>
      </c>
      <c r="Y56">
        <v>9.4700000000000006</v>
      </c>
      <c r="Z56">
        <v>-10</v>
      </c>
      <c r="AA56">
        <v>-160</v>
      </c>
    </row>
    <row r="57" spans="7:27">
      <c r="G57" t="s">
        <v>99</v>
      </c>
      <c r="H57" s="115">
        <v>62.81</v>
      </c>
      <c r="I57" s="88">
        <v>0</v>
      </c>
      <c r="J57" s="88">
        <v>0</v>
      </c>
      <c r="K57" s="88">
        <v>0</v>
      </c>
      <c r="L57" s="88">
        <v>11.59</v>
      </c>
      <c r="M57" s="116">
        <v>0</v>
      </c>
      <c r="N57" s="115">
        <v>0</v>
      </c>
      <c r="O57" s="88">
        <v>-20</v>
      </c>
      <c r="P57" s="88">
        <v>-150</v>
      </c>
      <c r="Q57" s="88">
        <v>-10</v>
      </c>
      <c r="R57" s="88">
        <v>0</v>
      </c>
      <c r="S57" s="116">
        <v>0</v>
      </c>
      <c r="U57" s="115">
        <v>-180</v>
      </c>
      <c r="V57" s="116">
        <v>74.400000000000006</v>
      </c>
      <c r="W57">
        <v>62.81</v>
      </c>
      <c r="X57">
        <v>-20</v>
      </c>
      <c r="Y57">
        <v>11.59</v>
      </c>
      <c r="Z57">
        <v>-10</v>
      </c>
      <c r="AA57">
        <v>-150</v>
      </c>
    </row>
    <row r="58" spans="7:27">
      <c r="G58" t="s">
        <v>100</v>
      </c>
      <c r="H58" s="115">
        <v>59.91</v>
      </c>
      <c r="I58" s="88">
        <v>0</v>
      </c>
      <c r="J58" s="88">
        <v>0</v>
      </c>
      <c r="K58" s="88">
        <v>0</v>
      </c>
      <c r="L58" s="88">
        <v>11.59</v>
      </c>
      <c r="M58" s="116">
        <v>0</v>
      </c>
      <c r="N58" s="115">
        <v>0</v>
      </c>
      <c r="O58" s="88">
        <v>-15</v>
      </c>
      <c r="P58" s="88">
        <v>-130</v>
      </c>
      <c r="Q58" s="88">
        <v>-80</v>
      </c>
      <c r="R58" s="88">
        <v>0</v>
      </c>
      <c r="S58" s="116">
        <v>0</v>
      </c>
      <c r="U58" s="115">
        <v>-225</v>
      </c>
      <c r="V58" s="116">
        <v>71.5</v>
      </c>
      <c r="W58">
        <v>59.91</v>
      </c>
      <c r="X58">
        <v>-15</v>
      </c>
      <c r="Y58">
        <v>11.59</v>
      </c>
      <c r="Z58">
        <v>-80</v>
      </c>
      <c r="AA58">
        <v>-130</v>
      </c>
    </row>
    <row r="59" spans="7:27">
      <c r="G59" t="s">
        <v>101</v>
      </c>
      <c r="H59" s="115">
        <v>16.43</v>
      </c>
      <c r="I59" s="88">
        <v>0</v>
      </c>
      <c r="J59" s="88">
        <v>0</v>
      </c>
      <c r="K59" s="88">
        <v>0</v>
      </c>
      <c r="L59" s="88">
        <v>11.11</v>
      </c>
      <c r="M59" s="116">
        <v>0</v>
      </c>
      <c r="N59" s="115">
        <v>0</v>
      </c>
      <c r="O59" s="88">
        <v>-38</v>
      </c>
      <c r="P59" s="88">
        <v>-100</v>
      </c>
      <c r="Q59" s="88">
        <v>0</v>
      </c>
      <c r="R59" s="88">
        <v>0</v>
      </c>
      <c r="S59" s="116">
        <v>0</v>
      </c>
      <c r="U59" s="115">
        <v>-138</v>
      </c>
      <c r="V59" s="116">
        <v>27.54</v>
      </c>
      <c r="W59">
        <v>16.43</v>
      </c>
      <c r="X59">
        <v>-38</v>
      </c>
      <c r="Y59">
        <v>11.11</v>
      </c>
      <c r="Z59">
        <v>0</v>
      </c>
      <c r="AA59">
        <v>-100</v>
      </c>
    </row>
    <row r="60" spans="7:27">
      <c r="G60" t="s">
        <v>102</v>
      </c>
      <c r="H60" s="115">
        <v>61.84</v>
      </c>
      <c r="I60" s="88">
        <v>0</v>
      </c>
      <c r="J60" s="88">
        <v>0</v>
      </c>
      <c r="K60" s="88">
        <v>0</v>
      </c>
      <c r="L60" s="88">
        <v>11.11</v>
      </c>
      <c r="M60" s="116">
        <v>0</v>
      </c>
      <c r="N60" s="115">
        <v>0</v>
      </c>
      <c r="O60" s="88">
        <v>-50</v>
      </c>
      <c r="P60" s="88">
        <v>-40</v>
      </c>
      <c r="Q60" s="88">
        <v>0</v>
      </c>
      <c r="R60" s="88">
        <v>0</v>
      </c>
      <c r="S60" s="116">
        <v>0</v>
      </c>
      <c r="U60" s="115">
        <v>-90</v>
      </c>
      <c r="V60" s="116">
        <v>72.95</v>
      </c>
      <c r="W60">
        <v>61.84</v>
      </c>
      <c r="X60">
        <v>-50</v>
      </c>
      <c r="Y60">
        <v>11.11</v>
      </c>
      <c r="Z60">
        <v>0</v>
      </c>
      <c r="AA60">
        <v>-40</v>
      </c>
    </row>
    <row r="61" spans="7:27">
      <c r="G61" t="s">
        <v>103</v>
      </c>
      <c r="H61" s="115">
        <v>65.7</v>
      </c>
      <c r="I61" s="88">
        <v>38.65</v>
      </c>
      <c r="J61" s="88">
        <v>0</v>
      </c>
      <c r="K61" s="88">
        <v>33.82</v>
      </c>
      <c r="L61" s="88">
        <v>16.91</v>
      </c>
      <c r="M61" s="116">
        <v>0</v>
      </c>
      <c r="N61" s="115">
        <v>0</v>
      </c>
      <c r="O61" s="88">
        <v>0</v>
      </c>
      <c r="P61" s="88">
        <v>-100</v>
      </c>
      <c r="Q61" s="88">
        <v>0</v>
      </c>
      <c r="R61" s="88">
        <v>0</v>
      </c>
      <c r="S61" s="116">
        <v>0</v>
      </c>
      <c r="U61" s="115">
        <v>-100</v>
      </c>
      <c r="V61" s="116">
        <v>155.08000000000001</v>
      </c>
      <c r="W61">
        <v>65.7</v>
      </c>
      <c r="X61">
        <v>38.65</v>
      </c>
      <c r="Y61">
        <v>16.91</v>
      </c>
      <c r="Z61">
        <v>33.82</v>
      </c>
      <c r="AA61">
        <v>-100</v>
      </c>
    </row>
    <row r="62" spans="7:27">
      <c r="G62" t="s">
        <v>104</v>
      </c>
      <c r="H62" s="115">
        <v>77.3</v>
      </c>
      <c r="I62" s="88">
        <v>11.59</v>
      </c>
      <c r="J62" s="88">
        <v>0</v>
      </c>
      <c r="K62" s="88">
        <v>0</v>
      </c>
      <c r="L62" s="88">
        <v>9.86</v>
      </c>
      <c r="M62" s="116">
        <v>0</v>
      </c>
      <c r="N62" s="115">
        <v>0</v>
      </c>
      <c r="O62" s="88">
        <v>0</v>
      </c>
      <c r="P62" s="88">
        <v>-110</v>
      </c>
      <c r="Q62" s="88">
        <v>0</v>
      </c>
      <c r="R62" s="88">
        <v>0</v>
      </c>
      <c r="S62" s="116">
        <v>0</v>
      </c>
      <c r="U62" s="115">
        <v>-110</v>
      </c>
      <c r="V62" s="116">
        <v>98.75</v>
      </c>
      <c r="W62">
        <v>77.3</v>
      </c>
      <c r="X62">
        <v>11.59</v>
      </c>
      <c r="Y62">
        <v>9.86</v>
      </c>
      <c r="Z62">
        <v>0</v>
      </c>
      <c r="AA62">
        <v>-110</v>
      </c>
    </row>
    <row r="63" spans="7:27">
      <c r="G63" t="s">
        <v>105</v>
      </c>
      <c r="H63" s="115">
        <v>85.03</v>
      </c>
      <c r="I63" s="88">
        <v>48.31</v>
      </c>
      <c r="J63" s="88">
        <v>0</v>
      </c>
      <c r="K63" s="88">
        <v>0</v>
      </c>
      <c r="L63" s="88">
        <v>11.59</v>
      </c>
      <c r="M63" s="116">
        <v>0</v>
      </c>
      <c r="N63" s="115">
        <v>0</v>
      </c>
      <c r="O63" s="88">
        <v>0</v>
      </c>
      <c r="P63" s="88">
        <v>-40</v>
      </c>
      <c r="Q63" s="88">
        <v>-30</v>
      </c>
      <c r="R63" s="88">
        <v>0</v>
      </c>
      <c r="S63" s="116">
        <v>0</v>
      </c>
      <c r="U63" s="115">
        <v>-70</v>
      </c>
      <c r="V63" s="116">
        <v>144.93</v>
      </c>
      <c r="W63">
        <v>85.03</v>
      </c>
      <c r="X63">
        <v>48.31</v>
      </c>
      <c r="Y63">
        <v>11.59</v>
      </c>
      <c r="Z63">
        <v>-30</v>
      </c>
      <c r="AA63">
        <v>-40</v>
      </c>
    </row>
    <row r="64" spans="7:27">
      <c r="G64" t="s">
        <v>106</v>
      </c>
      <c r="H64" s="115">
        <v>33.82</v>
      </c>
      <c r="I64" s="88">
        <v>48.31</v>
      </c>
      <c r="J64" s="88">
        <v>0</v>
      </c>
      <c r="K64" s="88">
        <v>0</v>
      </c>
      <c r="L64" s="88">
        <v>11.59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93.72</v>
      </c>
      <c r="W64">
        <v>33.82</v>
      </c>
      <c r="X64">
        <v>48.31</v>
      </c>
      <c r="Y64">
        <v>11.59</v>
      </c>
      <c r="Z64">
        <v>0</v>
      </c>
      <c r="AA64">
        <v>0</v>
      </c>
    </row>
    <row r="65" spans="7:27">
      <c r="G65" t="s">
        <v>107</v>
      </c>
      <c r="H65" s="115">
        <v>54.1</v>
      </c>
      <c r="I65" s="88">
        <v>0</v>
      </c>
      <c r="J65" s="88">
        <v>24.16</v>
      </c>
      <c r="K65" s="88">
        <v>0</v>
      </c>
      <c r="L65" s="88">
        <v>12.08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90.34</v>
      </c>
      <c r="W65">
        <v>54.1</v>
      </c>
      <c r="X65">
        <v>0</v>
      </c>
      <c r="Y65">
        <v>12.08</v>
      </c>
      <c r="Z65">
        <v>0</v>
      </c>
      <c r="AA65">
        <v>24.16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12.08</v>
      </c>
      <c r="M66" s="116">
        <v>0</v>
      </c>
      <c r="N66" s="115">
        <v>0</v>
      </c>
      <c r="O66" s="88">
        <v>0</v>
      </c>
      <c r="P66" s="88">
        <v>-100</v>
      </c>
      <c r="Q66" s="88">
        <v>0</v>
      </c>
      <c r="R66" s="88">
        <v>0</v>
      </c>
      <c r="S66" s="116">
        <v>0</v>
      </c>
      <c r="U66" s="115">
        <v>-100</v>
      </c>
      <c r="V66" s="116">
        <v>12.08</v>
      </c>
      <c r="W66">
        <v>0</v>
      </c>
      <c r="X66">
        <v>0</v>
      </c>
      <c r="Y66">
        <v>12.08</v>
      </c>
      <c r="Z66">
        <v>0</v>
      </c>
      <c r="AA66">
        <v>-100</v>
      </c>
    </row>
    <row r="67" spans="7:27">
      <c r="G67" t="s">
        <v>109</v>
      </c>
      <c r="H67" s="115">
        <v>73.430000000000007</v>
      </c>
      <c r="I67" s="88">
        <v>0</v>
      </c>
      <c r="J67" s="88">
        <v>0</v>
      </c>
      <c r="K67" s="88">
        <v>0</v>
      </c>
      <c r="L67" s="88">
        <v>16.62</v>
      </c>
      <c r="M67" s="116">
        <v>0</v>
      </c>
      <c r="N67" s="115">
        <v>0</v>
      </c>
      <c r="O67" s="88">
        <v>-115</v>
      </c>
      <c r="P67" s="88">
        <v>-160</v>
      </c>
      <c r="Q67" s="88">
        <v>0</v>
      </c>
      <c r="R67" s="88">
        <v>0</v>
      </c>
      <c r="S67" s="116">
        <v>0</v>
      </c>
      <c r="U67" s="115">
        <v>-275</v>
      </c>
      <c r="V67" s="116">
        <v>90.05</v>
      </c>
      <c r="W67">
        <v>73.430000000000007</v>
      </c>
      <c r="X67">
        <v>-115</v>
      </c>
      <c r="Y67">
        <v>16.62</v>
      </c>
      <c r="Z67">
        <v>0</v>
      </c>
      <c r="AA67">
        <v>-160</v>
      </c>
    </row>
    <row r="68" spans="7:27">
      <c r="G68" t="s">
        <v>110</v>
      </c>
      <c r="H68" s="115">
        <v>104.35</v>
      </c>
      <c r="I68" s="88">
        <v>0</v>
      </c>
      <c r="J68" s="88">
        <v>0</v>
      </c>
      <c r="K68" s="88">
        <v>0</v>
      </c>
      <c r="L68" s="88">
        <v>9.66</v>
      </c>
      <c r="M68" s="116">
        <v>0</v>
      </c>
      <c r="N68" s="115">
        <v>0</v>
      </c>
      <c r="O68" s="88">
        <v>-115</v>
      </c>
      <c r="P68" s="88">
        <v>-110</v>
      </c>
      <c r="Q68" s="88">
        <v>-60</v>
      </c>
      <c r="R68" s="88">
        <v>0</v>
      </c>
      <c r="S68" s="116">
        <v>0</v>
      </c>
      <c r="U68" s="115">
        <v>-285</v>
      </c>
      <c r="V68" s="116">
        <v>114.01</v>
      </c>
      <c r="W68">
        <v>104.35</v>
      </c>
      <c r="X68">
        <v>-115</v>
      </c>
      <c r="Y68">
        <v>9.66</v>
      </c>
      <c r="Z68">
        <v>-60</v>
      </c>
      <c r="AA68">
        <v>-110</v>
      </c>
    </row>
    <row r="69" spans="7:27">
      <c r="G69" t="s">
        <v>111</v>
      </c>
      <c r="H69" s="115">
        <v>133.34</v>
      </c>
      <c r="I69" s="88">
        <v>0</v>
      </c>
      <c r="J69" s="88">
        <v>0</v>
      </c>
      <c r="K69" s="88">
        <v>0</v>
      </c>
      <c r="L69" s="88">
        <v>11.59</v>
      </c>
      <c r="M69" s="116">
        <v>0</v>
      </c>
      <c r="N69" s="115">
        <v>0</v>
      </c>
      <c r="O69" s="88">
        <v>-100</v>
      </c>
      <c r="P69" s="88">
        <v>-170</v>
      </c>
      <c r="Q69" s="88">
        <v>0</v>
      </c>
      <c r="R69" s="88">
        <v>0</v>
      </c>
      <c r="S69" s="116">
        <v>0</v>
      </c>
      <c r="U69" s="115">
        <v>-270</v>
      </c>
      <c r="V69" s="116">
        <v>144.93</v>
      </c>
      <c r="W69">
        <v>133.34</v>
      </c>
      <c r="X69">
        <v>-100</v>
      </c>
      <c r="Y69">
        <v>11.59</v>
      </c>
      <c r="Z69">
        <v>0</v>
      </c>
      <c r="AA69">
        <v>-170</v>
      </c>
    </row>
    <row r="70" spans="7:27">
      <c r="G70" t="s">
        <v>112</v>
      </c>
      <c r="H70" s="115">
        <v>134.30000000000001</v>
      </c>
      <c r="I70" s="88">
        <v>0</v>
      </c>
      <c r="J70" s="88">
        <v>0</v>
      </c>
      <c r="K70" s="88">
        <v>0</v>
      </c>
      <c r="L70" s="88">
        <v>11.11</v>
      </c>
      <c r="M70" s="116">
        <v>0</v>
      </c>
      <c r="N70" s="115">
        <v>0</v>
      </c>
      <c r="O70" s="88">
        <v>-105</v>
      </c>
      <c r="P70" s="88">
        <v>-120</v>
      </c>
      <c r="Q70" s="88">
        <v>0</v>
      </c>
      <c r="R70" s="88">
        <v>0</v>
      </c>
      <c r="S70" s="116">
        <v>0</v>
      </c>
      <c r="U70" s="115">
        <v>-225</v>
      </c>
      <c r="V70" s="116">
        <v>145.41</v>
      </c>
      <c r="W70">
        <v>134.30000000000001</v>
      </c>
      <c r="X70">
        <v>-105</v>
      </c>
      <c r="Y70">
        <v>11.11</v>
      </c>
      <c r="Z70">
        <v>0</v>
      </c>
      <c r="AA70">
        <v>-120</v>
      </c>
    </row>
    <row r="71" spans="7:27">
      <c r="G71" t="s">
        <v>113</v>
      </c>
      <c r="H71" s="115">
        <v>197.1</v>
      </c>
      <c r="I71" s="88">
        <v>0</v>
      </c>
      <c r="J71" s="88">
        <v>0</v>
      </c>
      <c r="K71" s="88">
        <v>0</v>
      </c>
      <c r="L71" s="88">
        <v>10.63</v>
      </c>
      <c r="M71" s="116">
        <v>0</v>
      </c>
      <c r="N71" s="115">
        <v>0</v>
      </c>
      <c r="O71" s="88">
        <v>-60</v>
      </c>
      <c r="P71" s="88">
        <v>-140</v>
      </c>
      <c r="Q71" s="88">
        <v>-65</v>
      </c>
      <c r="R71" s="88">
        <v>0</v>
      </c>
      <c r="S71" s="116">
        <v>0</v>
      </c>
      <c r="U71" s="115">
        <v>-265</v>
      </c>
      <c r="V71" s="116">
        <v>207.73</v>
      </c>
      <c r="W71">
        <v>197.1</v>
      </c>
      <c r="X71">
        <v>-60</v>
      </c>
      <c r="Y71">
        <v>10.63</v>
      </c>
      <c r="Z71">
        <v>-65</v>
      </c>
      <c r="AA71">
        <v>-140</v>
      </c>
    </row>
    <row r="72" spans="7:27">
      <c r="G72" t="s">
        <v>114</v>
      </c>
      <c r="H72" s="115">
        <v>227.06</v>
      </c>
      <c r="I72" s="88">
        <v>0</v>
      </c>
      <c r="J72" s="88">
        <v>0</v>
      </c>
      <c r="K72" s="88">
        <v>0</v>
      </c>
      <c r="L72" s="88">
        <v>10.63</v>
      </c>
      <c r="M72" s="116">
        <v>0</v>
      </c>
      <c r="N72" s="115">
        <v>0</v>
      </c>
      <c r="O72" s="88">
        <v>-60</v>
      </c>
      <c r="P72" s="88">
        <v>-50</v>
      </c>
      <c r="Q72" s="88">
        <v>0</v>
      </c>
      <c r="R72" s="88">
        <v>0</v>
      </c>
      <c r="S72" s="116">
        <v>0</v>
      </c>
      <c r="U72" s="115">
        <v>-110</v>
      </c>
      <c r="V72" s="116">
        <v>237.69</v>
      </c>
      <c r="W72">
        <v>227.06</v>
      </c>
      <c r="X72">
        <v>-60</v>
      </c>
      <c r="Y72">
        <v>10.63</v>
      </c>
      <c r="Z72">
        <v>0</v>
      </c>
      <c r="AA72">
        <v>-50</v>
      </c>
    </row>
    <row r="73" spans="7:27">
      <c r="G73" t="s">
        <v>115</v>
      </c>
      <c r="H73" s="115">
        <v>73.430000000000007</v>
      </c>
      <c r="I73" s="88">
        <v>0</v>
      </c>
      <c r="J73" s="88">
        <v>0</v>
      </c>
      <c r="K73" s="88">
        <v>0</v>
      </c>
      <c r="L73" s="88">
        <v>14.88</v>
      </c>
      <c r="M73" s="116">
        <v>0</v>
      </c>
      <c r="N73" s="115">
        <v>0</v>
      </c>
      <c r="O73" s="88">
        <v>-70</v>
      </c>
      <c r="P73" s="88">
        <v>-155</v>
      </c>
      <c r="Q73" s="88">
        <v>0</v>
      </c>
      <c r="R73" s="88">
        <v>0</v>
      </c>
      <c r="S73" s="116">
        <v>0</v>
      </c>
      <c r="U73" s="115">
        <v>-225</v>
      </c>
      <c r="V73" s="116">
        <v>88.31</v>
      </c>
      <c r="W73">
        <v>73.430000000000007</v>
      </c>
      <c r="X73">
        <v>-70</v>
      </c>
      <c r="Y73">
        <v>14.88</v>
      </c>
      <c r="Z73">
        <v>0</v>
      </c>
      <c r="AA73">
        <v>-155</v>
      </c>
    </row>
    <row r="74" spans="7:27">
      <c r="G74" t="s">
        <v>116</v>
      </c>
      <c r="H74" s="115">
        <v>69.569999999999993</v>
      </c>
      <c r="I74" s="88">
        <v>0</v>
      </c>
      <c r="J74" s="88">
        <v>0</v>
      </c>
      <c r="K74" s="88">
        <v>0</v>
      </c>
      <c r="L74" s="88">
        <v>6.28</v>
      </c>
      <c r="M74" s="116">
        <v>0</v>
      </c>
      <c r="N74" s="115">
        <v>0</v>
      </c>
      <c r="O74" s="88">
        <v>-70</v>
      </c>
      <c r="P74" s="88">
        <v>-210</v>
      </c>
      <c r="Q74" s="88">
        <v>0</v>
      </c>
      <c r="R74" s="88">
        <v>0</v>
      </c>
      <c r="S74" s="116">
        <v>0</v>
      </c>
      <c r="U74" s="115">
        <v>-280</v>
      </c>
      <c r="V74" s="116">
        <v>75.849999999999994</v>
      </c>
      <c r="W74">
        <v>69.569999999999993</v>
      </c>
      <c r="X74">
        <v>-70</v>
      </c>
      <c r="Y74">
        <v>6.28</v>
      </c>
      <c r="Z74">
        <v>0</v>
      </c>
      <c r="AA74">
        <v>-210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8.6999999999999993</v>
      </c>
      <c r="M75" s="116">
        <v>0</v>
      </c>
      <c r="N75" s="115">
        <v>-159</v>
      </c>
      <c r="O75" s="88">
        <v>-35</v>
      </c>
      <c r="P75" s="88">
        <v>-125</v>
      </c>
      <c r="Q75" s="88">
        <v>-65</v>
      </c>
      <c r="R75" s="88">
        <v>0</v>
      </c>
      <c r="S75" s="116">
        <v>0</v>
      </c>
      <c r="U75" s="115">
        <v>-384</v>
      </c>
      <c r="V75" s="116">
        <v>8.6999999999999993</v>
      </c>
      <c r="W75">
        <v>-159</v>
      </c>
      <c r="X75">
        <v>-35</v>
      </c>
      <c r="Y75">
        <v>8.6999999999999993</v>
      </c>
      <c r="Z75">
        <v>-65</v>
      </c>
      <c r="AA75">
        <v>-125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7.73</v>
      </c>
      <c r="M76" s="116">
        <v>0</v>
      </c>
      <c r="N76" s="115">
        <v>-159</v>
      </c>
      <c r="O76" s="88">
        <v>0</v>
      </c>
      <c r="P76" s="88">
        <v>-100</v>
      </c>
      <c r="Q76" s="88">
        <v>0</v>
      </c>
      <c r="R76" s="88">
        <v>0</v>
      </c>
      <c r="S76" s="116">
        <v>0</v>
      </c>
      <c r="U76" s="115">
        <v>-259</v>
      </c>
      <c r="V76" s="116">
        <v>7.73</v>
      </c>
      <c r="W76">
        <v>-159</v>
      </c>
      <c r="X76">
        <v>0</v>
      </c>
      <c r="Y76">
        <v>7.73</v>
      </c>
      <c r="Z76">
        <v>0</v>
      </c>
      <c r="AA76">
        <v>-100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7.73</v>
      </c>
      <c r="M77" s="116">
        <v>0</v>
      </c>
      <c r="N77" s="115">
        <v>-53</v>
      </c>
      <c r="O77" s="88">
        <v>-45</v>
      </c>
      <c r="P77" s="88">
        <v>-140</v>
      </c>
      <c r="Q77" s="88">
        <v>0</v>
      </c>
      <c r="R77" s="88">
        <v>0</v>
      </c>
      <c r="S77" s="116">
        <v>0</v>
      </c>
      <c r="U77" s="115">
        <v>-238</v>
      </c>
      <c r="V77" s="116">
        <v>7.73</v>
      </c>
      <c r="W77">
        <v>-53</v>
      </c>
      <c r="X77">
        <v>-45</v>
      </c>
      <c r="Y77">
        <v>7.73</v>
      </c>
      <c r="Z77">
        <v>0</v>
      </c>
      <c r="AA77">
        <v>-140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7.73</v>
      </c>
      <c r="M78" s="116">
        <v>0</v>
      </c>
      <c r="N78" s="115">
        <v>-37</v>
      </c>
      <c r="O78" s="88">
        <v>-30</v>
      </c>
      <c r="P78" s="88">
        <v>-25</v>
      </c>
      <c r="Q78" s="88">
        <v>0</v>
      </c>
      <c r="R78" s="88">
        <v>0</v>
      </c>
      <c r="S78" s="116">
        <v>0</v>
      </c>
      <c r="U78" s="115">
        <v>-92</v>
      </c>
      <c r="V78" s="116">
        <v>7.73</v>
      </c>
      <c r="W78">
        <v>-37</v>
      </c>
      <c r="X78">
        <v>-30</v>
      </c>
      <c r="Y78">
        <v>7.73</v>
      </c>
      <c r="Z78">
        <v>0</v>
      </c>
      <c r="AA78">
        <v>-25</v>
      </c>
    </row>
    <row r="79" spans="7:27">
      <c r="G79" t="s">
        <v>121</v>
      </c>
      <c r="H79" s="115">
        <v>31.88</v>
      </c>
      <c r="I79" s="88">
        <v>0</v>
      </c>
      <c r="J79" s="88">
        <v>0</v>
      </c>
      <c r="K79" s="88">
        <v>0</v>
      </c>
      <c r="L79" s="88">
        <v>14.01</v>
      </c>
      <c r="M79" s="116">
        <v>0</v>
      </c>
      <c r="N79" s="115">
        <v>0</v>
      </c>
      <c r="O79" s="88">
        <v>0</v>
      </c>
      <c r="P79" s="88">
        <v>0</v>
      </c>
      <c r="Q79" s="88">
        <v>-55</v>
      </c>
      <c r="R79" s="88">
        <v>0</v>
      </c>
      <c r="S79" s="116">
        <v>0</v>
      </c>
      <c r="U79" s="115">
        <v>-55</v>
      </c>
      <c r="V79" s="116">
        <v>45.89</v>
      </c>
      <c r="W79">
        <v>31.88</v>
      </c>
      <c r="X79">
        <v>0</v>
      </c>
      <c r="Y79">
        <v>14.01</v>
      </c>
      <c r="Z79">
        <v>-55</v>
      </c>
      <c r="AA79">
        <v>0</v>
      </c>
    </row>
    <row r="80" spans="7:27">
      <c r="G80" t="s">
        <v>122</v>
      </c>
      <c r="H80" s="115">
        <v>37.69</v>
      </c>
      <c r="I80" s="88">
        <v>0</v>
      </c>
      <c r="J80" s="88">
        <v>0</v>
      </c>
      <c r="K80" s="88">
        <v>0</v>
      </c>
      <c r="L80" s="88">
        <v>5.31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43</v>
      </c>
      <c r="W80">
        <v>37.69</v>
      </c>
      <c r="X80">
        <v>0</v>
      </c>
      <c r="Y80">
        <v>5.31</v>
      </c>
      <c r="Z80">
        <v>0</v>
      </c>
      <c r="AA80">
        <v>0</v>
      </c>
    </row>
    <row r="81" spans="7:27">
      <c r="G81" t="s">
        <v>123</v>
      </c>
      <c r="H81" s="115">
        <v>106.28</v>
      </c>
      <c r="I81" s="88">
        <v>0</v>
      </c>
      <c r="J81" s="88">
        <v>28.99</v>
      </c>
      <c r="K81" s="88">
        <v>14.49</v>
      </c>
      <c r="L81" s="88">
        <v>8.6999999999999993</v>
      </c>
      <c r="M81" s="116">
        <v>0</v>
      </c>
      <c r="N81" s="115">
        <v>0</v>
      </c>
      <c r="O81" s="88">
        <v>-10</v>
      </c>
      <c r="P81" s="88">
        <v>0</v>
      </c>
      <c r="Q81" s="88">
        <v>0</v>
      </c>
      <c r="R81" s="88">
        <v>0</v>
      </c>
      <c r="S81" s="116">
        <v>0</v>
      </c>
      <c r="U81" s="115">
        <v>-10</v>
      </c>
      <c r="V81" s="116">
        <v>158.46</v>
      </c>
      <c r="W81">
        <v>106.28</v>
      </c>
      <c r="X81">
        <v>-10</v>
      </c>
      <c r="Y81">
        <v>8.6999999999999993</v>
      </c>
      <c r="Z81">
        <v>14.49</v>
      </c>
      <c r="AA81">
        <v>28.99</v>
      </c>
    </row>
    <row r="82" spans="7:27">
      <c r="G82" t="s">
        <v>124</v>
      </c>
      <c r="H82" s="115">
        <v>146.86000000000001</v>
      </c>
      <c r="I82" s="88">
        <v>0</v>
      </c>
      <c r="J82" s="88">
        <v>0</v>
      </c>
      <c r="K82" s="88">
        <v>9.66</v>
      </c>
      <c r="L82" s="88">
        <v>9.18</v>
      </c>
      <c r="M82" s="116">
        <v>0</v>
      </c>
      <c r="N82" s="115">
        <v>0</v>
      </c>
      <c r="O82" s="88">
        <v>-10</v>
      </c>
      <c r="P82" s="88">
        <v>0</v>
      </c>
      <c r="Q82" s="88">
        <v>0</v>
      </c>
      <c r="R82" s="88">
        <v>0</v>
      </c>
      <c r="S82" s="116">
        <v>0</v>
      </c>
      <c r="U82" s="115">
        <v>-10</v>
      </c>
      <c r="V82" s="116">
        <v>165.7</v>
      </c>
      <c r="W82">
        <v>146.86000000000001</v>
      </c>
      <c r="X82">
        <v>-10</v>
      </c>
      <c r="Y82">
        <v>9.18</v>
      </c>
      <c r="Z82">
        <v>9.66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19.32</v>
      </c>
      <c r="L83" s="88">
        <v>9.18</v>
      </c>
      <c r="M83" s="116">
        <v>0</v>
      </c>
      <c r="N83" s="115">
        <v>-8</v>
      </c>
      <c r="O83" s="88">
        <v>0</v>
      </c>
      <c r="P83" s="88">
        <v>-40</v>
      </c>
      <c r="Q83" s="88">
        <v>0</v>
      </c>
      <c r="R83" s="88">
        <v>0</v>
      </c>
      <c r="S83" s="116">
        <v>0</v>
      </c>
      <c r="U83" s="115">
        <v>-48</v>
      </c>
      <c r="V83" s="116">
        <v>28.5</v>
      </c>
      <c r="W83">
        <v>-8</v>
      </c>
      <c r="X83">
        <v>0</v>
      </c>
      <c r="Y83">
        <v>9.18</v>
      </c>
      <c r="Z83">
        <v>19.32</v>
      </c>
      <c r="AA83">
        <v>-40</v>
      </c>
    </row>
    <row r="84" spans="7:27">
      <c r="G84" t="s">
        <v>126</v>
      </c>
      <c r="H84" s="115">
        <v>12.56</v>
      </c>
      <c r="I84" s="88">
        <v>0</v>
      </c>
      <c r="J84" s="88">
        <v>28.99</v>
      </c>
      <c r="K84" s="88">
        <v>14.49</v>
      </c>
      <c r="L84" s="88">
        <v>10.63</v>
      </c>
      <c r="M84" s="116">
        <v>0</v>
      </c>
      <c r="N84" s="115">
        <v>0</v>
      </c>
      <c r="O84" s="88">
        <v>-20</v>
      </c>
      <c r="P84" s="88">
        <v>0</v>
      </c>
      <c r="Q84" s="88">
        <v>0</v>
      </c>
      <c r="R84" s="88">
        <v>0</v>
      </c>
      <c r="S84" s="116">
        <v>0</v>
      </c>
      <c r="U84" s="115">
        <v>-20</v>
      </c>
      <c r="V84" s="116">
        <v>66.67</v>
      </c>
      <c r="W84">
        <v>12.56</v>
      </c>
      <c r="X84">
        <v>-20</v>
      </c>
      <c r="Y84">
        <v>10.63</v>
      </c>
      <c r="Z84">
        <v>14.49</v>
      </c>
      <c r="AA84">
        <v>28.99</v>
      </c>
    </row>
    <row r="85" spans="7:27">
      <c r="G85" t="s">
        <v>127</v>
      </c>
      <c r="H85" s="115">
        <v>57</v>
      </c>
      <c r="I85" s="88">
        <v>0</v>
      </c>
      <c r="J85" s="88">
        <v>28.99</v>
      </c>
      <c r="K85" s="88">
        <v>9.66</v>
      </c>
      <c r="L85" s="88">
        <v>18.36</v>
      </c>
      <c r="M85" s="116">
        <v>0</v>
      </c>
      <c r="N85" s="115">
        <v>0</v>
      </c>
      <c r="O85" s="88">
        <v>-30</v>
      </c>
      <c r="P85" s="88">
        <v>0</v>
      </c>
      <c r="Q85" s="88">
        <v>0</v>
      </c>
      <c r="R85" s="88">
        <v>0</v>
      </c>
      <c r="S85" s="116">
        <v>0</v>
      </c>
      <c r="U85" s="115">
        <v>-30</v>
      </c>
      <c r="V85" s="116">
        <v>114.01</v>
      </c>
      <c r="W85">
        <v>57</v>
      </c>
      <c r="X85">
        <v>-30</v>
      </c>
      <c r="Y85">
        <v>18.36</v>
      </c>
      <c r="Z85">
        <v>9.66</v>
      </c>
      <c r="AA85">
        <v>28.99</v>
      </c>
    </row>
    <row r="86" spans="7:27">
      <c r="G86" t="s">
        <v>128</v>
      </c>
      <c r="H86" s="115">
        <v>159.41999999999999</v>
      </c>
      <c r="I86" s="88">
        <v>0</v>
      </c>
      <c r="J86" s="88">
        <v>28.99</v>
      </c>
      <c r="K86" s="88">
        <v>9.66</v>
      </c>
      <c r="L86" s="88">
        <v>10.63</v>
      </c>
      <c r="M86" s="116">
        <v>0</v>
      </c>
      <c r="N86" s="115">
        <v>0</v>
      </c>
      <c r="O86" s="88">
        <v>-45</v>
      </c>
      <c r="P86" s="88">
        <v>0</v>
      </c>
      <c r="Q86" s="88">
        <v>0</v>
      </c>
      <c r="R86" s="88">
        <v>0</v>
      </c>
      <c r="S86" s="116">
        <v>0</v>
      </c>
      <c r="U86" s="115">
        <v>-45</v>
      </c>
      <c r="V86" s="116">
        <v>208.7</v>
      </c>
      <c r="W86">
        <v>159.41999999999999</v>
      </c>
      <c r="X86">
        <v>-45</v>
      </c>
      <c r="Y86">
        <v>10.63</v>
      </c>
      <c r="Z86">
        <v>9.66</v>
      </c>
      <c r="AA86">
        <v>28.99</v>
      </c>
    </row>
    <row r="87" spans="7:27">
      <c r="G87" t="s">
        <v>129</v>
      </c>
      <c r="H87" s="115">
        <v>243.49</v>
      </c>
      <c r="I87" s="88">
        <v>0</v>
      </c>
      <c r="J87" s="88">
        <v>38.65</v>
      </c>
      <c r="K87" s="88">
        <v>19.32</v>
      </c>
      <c r="L87" s="88">
        <v>12.56</v>
      </c>
      <c r="M87" s="116">
        <v>0</v>
      </c>
      <c r="N87" s="115">
        <v>0</v>
      </c>
      <c r="O87" s="88">
        <v>-35</v>
      </c>
      <c r="P87" s="88">
        <v>0</v>
      </c>
      <c r="Q87" s="88">
        <v>0</v>
      </c>
      <c r="R87" s="88">
        <v>0</v>
      </c>
      <c r="S87" s="116">
        <v>0</v>
      </c>
      <c r="U87" s="115">
        <v>-35</v>
      </c>
      <c r="V87" s="116">
        <v>314.02</v>
      </c>
      <c r="W87">
        <v>243.49</v>
      </c>
      <c r="X87">
        <v>-35</v>
      </c>
      <c r="Y87">
        <v>12.56</v>
      </c>
      <c r="Z87">
        <v>19.32</v>
      </c>
      <c r="AA87">
        <v>38.65</v>
      </c>
    </row>
    <row r="88" spans="7:27">
      <c r="G88" t="s">
        <v>130</v>
      </c>
      <c r="H88" s="115">
        <v>244.45</v>
      </c>
      <c r="I88" s="88">
        <v>0</v>
      </c>
      <c r="J88" s="88">
        <v>38.65</v>
      </c>
      <c r="K88" s="88">
        <v>0</v>
      </c>
      <c r="L88" s="88">
        <v>12.56</v>
      </c>
      <c r="M88" s="116">
        <v>0</v>
      </c>
      <c r="N88" s="115">
        <v>0</v>
      </c>
      <c r="O88" s="88">
        <v>-35</v>
      </c>
      <c r="P88" s="88">
        <v>0</v>
      </c>
      <c r="Q88" s="88">
        <v>0</v>
      </c>
      <c r="R88" s="88">
        <v>0</v>
      </c>
      <c r="S88" s="116">
        <v>0</v>
      </c>
      <c r="U88" s="115">
        <v>-35</v>
      </c>
      <c r="V88" s="116">
        <v>295.66000000000003</v>
      </c>
      <c r="W88">
        <v>244.45</v>
      </c>
      <c r="X88">
        <v>-35</v>
      </c>
      <c r="Y88">
        <v>12.56</v>
      </c>
      <c r="Z88">
        <v>0</v>
      </c>
      <c r="AA88">
        <v>38.65</v>
      </c>
    </row>
    <row r="89" spans="7:27">
      <c r="G89" t="s">
        <v>131</v>
      </c>
      <c r="H89" s="115">
        <v>291.8</v>
      </c>
      <c r="I89" s="88">
        <v>19.32</v>
      </c>
      <c r="J89" s="88">
        <v>38.65</v>
      </c>
      <c r="K89" s="88">
        <v>19.32</v>
      </c>
      <c r="L89" s="88">
        <v>12.56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381.65</v>
      </c>
      <c r="W89">
        <v>291.8</v>
      </c>
      <c r="X89">
        <v>19.32</v>
      </c>
      <c r="Y89">
        <v>12.56</v>
      </c>
      <c r="Z89">
        <v>19.32</v>
      </c>
      <c r="AA89">
        <v>38.65</v>
      </c>
    </row>
    <row r="90" spans="7:27">
      <c r="G90" t="s">
        <v>132</v>
      </c>
      <c r="H90" s="115">
        <v>346.87</v>
      </c>
      <c r="I90" s="88">
        <v>0</v>
      </c>
      <c r="J90" s="88">
        <v>28.99</v>
      </c>
      <c r="K90" s="88">
        <v>19.32</v>
      </c>
      <c r="L90" s="88">
        <v>12.56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407.74</v>
      </c>
      <c r="W90">
        <v>346.87</v>
      </c>
      <c r="X90">
        <v>0</v>
      </c>
      <c r="Y90">
        <v>12.56</v>
      </c>
      <c r="Z90">
        <v>19.32</v>
      </c>
      <c r="AA90">
        <v>28.99</v>
      </c>
    </row>
    <row r="91" spans="7:27">
      <c r="G91" t="s">
        <v>133</v>
      </c>
      <c r="H91" s="115">
        <v>244.46</v>
      </c>
      <c r="I91" s="88">
        <v>0</v>
      </c>
      <c r="J91" s="88">
        <v>0</v>
      </c>
      <c r="K91" s="88">
        <v>14.49</v>
      </c>
      <c r="L91" s="88">
        <v>17.87</v>
      </c>
      <c r="M91" s="116">
        <v>0</v>
      </c>
      <c r="N91" s="115">
        <v>0</v>
      </c>
      <c r="O91" s="88">
        <v>-15</v>
      </c>
      <c r="P91" s="88">
        <v>0</v>
      </c>
      <c r="Q91" s="88">
        <v>0</v>
      </c>
      <c r="R91" s="88">
        <v>0</v>
      </c>
      <c r="S91" s="116">
        <v>0</v>
      </c>
      <c r="U91" s="115">
        <v>-15</v>
      </c>
      <c r="V91" s="116">
        <v>276.82</v>
      </c>
      <c r="W91">
        <v>244.46</v>
      </c>
      <c r="X91">
        <v>-15</v>
      </c>
      <c r="Y91">
        <v>17.87</v>
      </c>
      <c r="Z91">
        <v>14.49</v>
      </c>
      <c r="AA91">
        <v>0</v>
      </c>
    </row>
    <row r="92" spans="7:27">
      <c r="G92" t="s">
        <v>134</v>
      </c>
      <c r="H92" s="115">
        <v>297.58999999999997</v>
      </c>
      <c r="I92" s="88">
        <v>0</v>
      </c>
      <c r="J92" s="88">
        <v>0</v>
      </c>
      <c r="K92" s="88">
        <v>14.49</v>
      </c>
      <c r="L92" s="88">
        <v>10.63</v>
      </c>
      <c r="M92" s="116">
        <v>0</v>
      </c>
      <c r="N92" s="115">
        <v>0</v>
      </c>
      <c r="O92" s="88">
        <v>-25</v>
      </c>
      <c r="P92" s="88">
        <v>-40</v>
      </c>
      <c r="Q92" s="88">
        <v>0</v>
      </c>
      <c r="R92" s="88">
        <v>0</v>
      </c>
      <c r="S92" s="116">
        <v>0</v>
      </c>
      <c r="U92" s="115">
        <v>-65</v>
      </c>
      <c r="V92" s="116">
        <v>322.70999999999998</v>
      </c>
      <c r="W92">
        <v>297.58999999999997</v>
      </c>
      <c r="X92">
        <v>-25</v>
      </c>
      <c r="Y92">
        <v>10.63</v>
      </c>
      <c r="Z92">
        <v>14.49</v>
      </c>
      <c r="AA92">
        <v>-40</v>
      </c>
    </row>
    <row r="93" spans="7:27">
      <c r="G93" t="s">
        <v>135</v>
      </c>
      <c r="H93" s="115">
        <v>370.06</v>
      </c>
      <c r="I93" s="88">
        <v>0</v>
      </c>
      <c r="J93" s="88">
        <v>77.3</v>
      </c>
      <c r="K93" s="88">
        <v>9.66</v>
      </c>
      <c r="L93" s="88">
        <v>11.59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468.61</v>
      </c>
      <c r="W93">
        <v>370.06</v>
      </c>
      <c r="X93">
        <v>0</v>
      </c>
      <c r="Y93">
        <v>11.59</v>
      </c>
      <c r="Z93">
        <v>9.66</v>
      </c>
      <c r="AA93">
        <v>77.3</v>
      </c>
    </row>
    <row r="94" spans="7:27">
      <c r="G94" t="s">
        <v>136</v>
      </c>
      <c r="H94" s="115">
        <v>416.44</v>
      </c>
      <c r="I94" s="88">
        <v>0</v>
      </c>
      <c r="J94" s="88">
        <v>57.97</v>
      </c>
      <c r="K94" s="88">
        <v>9.66</v>
      </c>
      <c r="L94" s="88">
        <v>11.59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495.66</v>
      </c>
      <c r="W94">
        <v>416.44</v>
      </c>
      <c r="X94">
        <v>0</v>
      </c>
      <c r="Y94">
        <v>11.59</v>
      </c>
      <c r="Z94">
        <v>9.66</v>
      </c>
      <c r="AA94">
        <v>57.97</v>
      </c>
    </row>
    <row r="95" spans="7:27">
      <c r="G95" t="s">
        <v>137</v>
      </c>
      <c r="H95" s="115">
        <v>243.49</v>
      </c>
      <c r="I95" s="88">
        <v>21.26</v>
      </c>
      <c r="J95" s="88">
        <v>67.63</v>
      </c>
      <c r="K95" s="88">
        <v>9.66</v>
      </c>
      <c r="L95" s="88">
        <v>11.59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353.63</v>
      </c>
      <c r="W95">
        <v>243.49</v>
      </c>
      <c r="X95">
        <v>21.26</v>
      </c>
      <c r="Y95">
        <v>11.59</v>
      </c>
      <c r="Z95">
        <v>9.66</v>
      </c>
      <c r="AA95">
        <v>67.63</v>
      </c>
    </row>
    <row r="96" spans="7:27">
      <c r="G96" t="s">
        <v>138</v>
      </c>
      <c r="H96" s="115">
        <v>244.46</v>
      </c>
      <c r="I96" s="88">
        <v>0</v>
      </c>
      <c r="J96" s="88">
        <v>67.63</v>
      </c>
      <c r="K96" s="88">
        <v>9.66</v>
      </c>
      <c r="L96" s="88">
        <v>11.59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333.34</v>
      </c>
      <c r="W96">
        <v>244.46</v>
      </c>
      <c r="X96">
        <v>0</v>
      </c>
      <c r="Y96">
        <v>11.59</v>
      </c>
      <c r="Z96">
        <v>9.66</v>
      </c>
      <c r="AA96">
        <v>67.63</v>
      </c>
    </row>
    <row r="97" spans="1:83">
      <c r="G97" t="s">
        <v>139</v>
      </c>
      <c r="H97" s="115">
        <v>211.61</v>
      </c>
      <c r="I97" s="88">
        <v>0</v>
      </c>
      <c r="J97" s="88">
        <v>67.63</v>
      </c>
      <c r="K97" s="88">
        <v>9.66</v>
      </c>
      <c r="L97" s="88">
        <v>17.87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306.77</v>
      </c>
      <c r="W97">
        <v>211.61</v>
      </c>
      <c r="X97">
        <v>0</v>
      </c>
      <c r="Y97">
        <v>17.87</v>
      </c>
      <c r="Z97">
        <v>9.66</v>
      </c>
      <c r="AA97">
        <v>67.63</v>
      </c>
    </row>
    <row r="98" spans="1:83">
      <c r="G98" t="s">
        <v>140</v>
      </c>
      <c r="H98" s="115">
        <v>203.87</v>
      </c>
      <c r="I98" s="88">
        <v>0</v>
      </c>
      <c r="J98" s="88">
        <v>67.63</v>
      </c>
      <c r="K98" s="88">
        <v>14.49</v>
      </c>
      <c r="L98" s="88">
        <v>8.6999999999999993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294.69</v>
      </c>
      <c r="W98">
        <v>203.87</v>
      </c>
      <c r="X98">
        <v>0</v>
      </c>
      <c r="Y98">
        <v>8.6999999999999993</v>
      </c>
      <c r="Z98">
        <v>14.49</v>
      </c>
      <c r="AA98">
        <v>67.63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1.4558449999999998</v>
      </c>
      <c r="I99" s="111">
        <f t="shared" ref="I99:BQ99" si="1">SUM(I3:I98)/4000</f>
        <v>0.13018999999999997</v>
      </c>
      <c r="J99" s="111">
        <f t="shared" si="1"/>
        <v>0.21136499999999997</v>
      </c>
      <c r="K99" s="111">
        <f t="shared" si="1"/>
        <v>7.4867500000000017E-2</v>
      </c>
      <c r="L99" s="111">
        <f t="shared" si="1"/>
        <v>0.24392500000000003</v>
      </c>
      <c r="M99" s="111">
        <f t="shared" si="1"/>
        <v>0</v>
      </c>
      <c r="N99" s="110">
        <f t="shared" si="1"/>
        <v>-1.2665</v>
      </c>
      <c r="O99" s="111">
        <f t="shared" si="1"/>
        <v>-0.79700000000000004</v>
      </c>
      <c r="P99" s="111">
        <f t="shared" si="1"/>
        <v>-1.6675</v>
      </c>
      <c r="Q99" s="111">
        <f t="shared" si="1"/>
        <v>-0.41699999999999998</v>
      </c>
      <c r="R99" s="111">
        <f t="shared" si="1"/>
        <v>0</v>
      </c>
      <c r="S99" s="112">
        <f t="shared" si="1"/>
        <v>0</v>
      </c>
      <c r="U99" s="110">
        <f t="shared" si="1"/>
        <v>-4.1479999999999997</v>
      </c>
      <c r="V99" s="112">
        <f t="shared" si="1"/>
        <v>2.1161924999999995</v>
      </c>
      <c r="W99">
        <f t="shared" si="1"/>
        <v>0.18934500000000035</v>
      </c>
      <c r="X99">
        <f t="shared" si="1"/>
        <v>-0.6668099999999999</v>
      </c>
      <c r="Y99">
        <f t="shared" si="1"/>
        <v>0.24392500000000003</v>
      </c>
      <c r="Z99">
        <f t="shared" si="1"/>
        <v>-0.34213249999999995</v>
      </c>
      <c r="AA99">
        <f t="shared" si="1"/>
        <v>-1.4561350000000002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44745</v>
      </c>
      <c r="U2" s="115" t="s">
        <v>231</v>
      </c>
      <c r="V2" s="116" t="s">
        <v>230</v>
      </c>
      <c r="W2" s="30" t="s">
        <v>441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33.82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33.82</v>
      </c>
      <c r="W3">
        <v>33.82</v>
      </c>
    </row>
    <row r="4" spans="1:23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28.99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28.99</v>
      </c>
      <c r="W4">
        <v>28.99</v>
      </c>
    </row>
    <row r="5" spans="1:23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38.65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38.65</v>
      </c>
      <c r="W5">
        <v>38.65</v>
      </c>
    </row>
    <row r="6" spans="1:23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38.65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38.65</v>
      </c>
      <c r="W6">
        <v>38.65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28.99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28.99</v>
      </c>
      <c r="W8">
        <v>28.99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28.99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28.99</v>
      </c>
      <c r="W9">
        <v>28.99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28.99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28.99</v>
      </c>
      <c r="W10">
        <v>28.99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48.31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48.31</v>
      </c>
      <c r="W12">
        <v>48.31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28.99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28.99</v>
      </c>
      <c r="W13">
        <v>28.99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48.31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48.31</v>
      </c>
      <c r="W84">
        <v>48.31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48.31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48.31</v>
      </c>
      <c r="W85">
        <v>48.31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72.47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72.459999999999994</v>
      </c>
      <c r="W86">
        <v>72.47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67.63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67.63</v>
      </c>
      <c r="W88">
        <v>67.63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38.65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38.65</v>
      </c>
      <c r="W89">
        <v>38.65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48.31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48.31</v>
      </c>
      <c r="W90">
        <v>48.31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57.97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57.97</v>
      </c>
      <c r="W92">
        <v>57.97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43.48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43.48</v>
      </c>
      <c r="W93">
        <v>43.48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43.48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43.48</v>
      </c>
      <c r="W94">
        <v>43.48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48.31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48.31</v>
      </c>
      <c r="W96">
        <v>48.31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38.65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38.65</v>
      </c>
      <c r="W97">
        <v>38.65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9.66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9.66</v>
      </c>
      <c r="W98">
        <v>9.66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0.21740249999999997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0.21739999999999998</v>
      </c>
      <c r="W99">
        <f t="shared" si="1"/>
        <v>0.21740249999999997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44745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  <c r="AT1" s="197" t="s">
        <v>149</v>
      </c>
    </row>
    <row r="2" spans="1:47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7">
      <c r="A3" t="s">
        <v>45</v>
      </c>
      <c r="E3">
        <f>GT_NG!P3</f>
        <v>8.0526765907764162</v>
      </c>
      <c r="F3">
        <f>GT_Spot!P3</f>
        <v>0</v>
      </c>
      <c r="G3">
        <f>PPCL_NG!P3</f>
        <v>34.509999999999991</v>
      </c>
      <c r="H3">
        <f>PPCL_Spot!P3</f>
        <v>6.16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1024.6976102153278</v>
      </c>
      <c r="P3" s="77">
        <v>118.10000000000002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44.8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1194.9000000000001</v>
      </c>
      <c r="AB3" s="117">
        <f>-STOA!N3</f>
        <v>0</v>
      </c>
      <c r="AC3">
        <f>SUMIF(B3:AB3,"&gt;0")*$AC$2-SUMIF(B3:AB3,"&lt;0")*($AC$2/(1-$AC$2))+SUMIF(AI3:AR3,"&gt;0")*$AC$2-SUMIF(AI3:AR3,"&lt;0")*($AC$2/(1-$AC$2))</f>
        <v>22.517970523893716</v>
      </c>
      <c r="AD3">
        <f>SUM(B3:AB3,AI3:AR3)-AC3</f>
        <v>2536.34231628221</v>
      </c>
      <c r="AE3">
        <f>'IDT-1'!B3</f>
        <v>0</v>
      </c>
      <c r="AF3" s="26"/>
      <c r="AG3">
        <f>SUM(AD3:AF3)+AT3</f>
        <v>2578.34231628221</v>
      </c>
      <c r="AI3" s="75">
        <f>PXIL!H3</f>
        <v>0</v>
      </c>
      <c r="AJ3" s="75">
        <f>PXIL!N3</f>
        <v>0</v>
      </c>
      <c r="AK3" s="75">
        <f>RTM_IEX!H3</f>
        <v>28.02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42</v>
      </c>
      <c r="AU3">
        <v>1</v>
      </c>
    </row>
    <row r="4" spans="1:47">
      <c r="A4" t="s">
        <v>46</v>
      </c>
      <c r="E4">
        <f>GT_NG!P4</f>
        <v>8.0526765907764162</v>
      </c>
      <c r="F4">
        <f>GT_Spot!P4</f>
        <v>0</v>
      </c>
      <c r="G4">
        <f>PPCL_NG!P4</f>
        <v>34.509999999999991</v>
      </c>
      <c r="H4">
        <f>PPCL_Spot!P4</f>
        <v>6.16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1024.6946744413779</v>
      </c>
      <c r="P4" s="77">
        <v>118.10000000000002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44.41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1194.9000000000001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22.267936689082958</v>
      </c>
      <c r="AD4">
        <f t="shared" ref="AD4:AD67" si="1">SUM(B4:AB4,AI4:AR4)-AC4</f>
        <v>2508.1794143430711</v>
      </c>
      <c r="AE4">
        <f>'IDT-1'!B4</f>
        <v>0</v>
      </c>
      <c r="AF4" s="26"/>
      <c r="AG4">
        <f t="shared" ref="AG4:AG67" si="2">SUM(AD4:AF4)+AT4</f>
        <v>2550.1794143430711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42</v>
      </c>
      <c r="AU4">
        <v>2</v>
      </c>
    </row>
    <row r="5" spans="1:47">
      <c r="A5" t="s">
        <v>47</v>
      </c>
      <c r="E5">
        <f>GT_NG!P5</f>
        <v>8.0086981903093992</v>
      </c>
      <c r="F5">
        <f>GT_Spot!P5</f>
        <v>0</v>
      </c>
      <c r="G5">
        <f>PPCL_NG!P5</f>
        <v>34.509999999999991</v>
      </c>
      <c r="H5">
        <f>PPCL_Spot!P5</f>
        <v>6.16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1019.477918975543</v>
      </c>
      <c r="P5" s="77">
        <v>118.10000000000002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39.25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1194.9000000000001</v>
      </c>
      <c r="AB5" s="117">
        <f>-STOA!N5</f>
        <v>0</v>
      </c>
      <c r="AC5">
        <f t="shared" si="0"/>
        <v>22.877606305312938</v>
      </c>
      <c r="AD5">
        <f t="shared" si="1"/>
        <v>2418.1490108605399</v>
      </c>
      <c r="AE5">
        <f>'IDT-1'!B5</f>
        <v>0</v>
      </c>
      <c r="AF5" s="26"/>
      <c r="AG5">
        <f t="shared" si="2"/>
        <v>2460.1490108605399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-79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42</v>
      </c>
      <c r="AU5">
        <v>3</v>
      </c>
    </row>
    <row r="6" spans="1:47">
      <c r="A6" t="s">
        <v>48</v>
      </c>
      <c r="E6">
        <f>GT_NG!P6</f>
        <v>8.0086981903093992</v>
      </c>
      <c r="F6">
        <f>GT_Spot!P6</f>
        <v>0</v>
      </c>
      <c r="G6">
        <f>PPCL_NG!P6</f>
        <v>34.509999999999991</v>
      </c>
      <c r="H6">
        <f>PPCL_Spot!P6</f>
        <v>6.16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1013.5031642407428</v>
      </c>
      <c r="P6" s="77">
        <v>118.10000000000002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37.56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1194.9000000000001</v>
      </c>
      <c r="AB6" s="117">
        <f>-STOA!N6</f>
        <v>0</v>
      </c>
      <c r="AC6">
        <f t="shared" si="0"/>
        <v>22.987719014090597</v>
      </c>
      <c r="AD6">
        <f t="shared" si="1"/>
        <v>2390.3741434169615</v>
      </c>
      <c r="AE6">
        <f>'IDT-1'!B6</f>
        <v>0</v>
      </c>
      <c r="AF6" s="26"/>
      <c r="AG6">
        <f t="shared" si="2"/>
        <v>2432.3741434169615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-99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42</v>
      </c>
      <c r="AU6">
        <v>4</v>
      </c>
    </row>
    <row r="7" spans="1:47">
      <c r="A7" t="s">
        <v>49</v>
      </c>
      <c r="E7">
        <f>GT_NG!P7</f>
        <v>8.0086981903093992</v>
      </c>
      <c r="F7">
        <f>GT_Spot!P7</f>
        <v>0</v>
      </c>
      <c r="G7">
        <f>PPCL_NG!P7</f>
        <v>34.509999999999991</v>
      </c>
      <c r="H7">
        <f>PPCL_Spot!P7</f>
        <v>5.82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1006.7741427979427</v>
      </c>
      <c r="P7" s="77">
        <v>118.10000000000002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36.799999999999997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1194.6300000000001</v>
      </c>
      <c r="AB7" s="117">
        <f>-STOA!N7</f>
        <v>0</v>
      </c>
      <c r="AC7">
        <f t="shared" si="0"/>
        <v>24.06172607575715</v>
      </c>
      <c r="AD7">
        <f t="shared" si="1"/>
        <v>2252.2011149124946</v>
      </c>
      <c r="AE7">
        <f>'IDT-1'!B7</f>
        <v>0</v>
      </c>
      <c r="AF7" s="26"/>
      <c r="AG7">
        <f t="shared" si="2"/>
        <v>2294.2011149124946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-228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42</v>
      </c>
      <c r="AU7">
        <v>5</v>
      </c>
    </row>
    <row r="8" spans="1:47">
      <c r="A8" t="s">
        <v>50</v>
      </c>
      <c r="E8">
        <f>GT_NG!P8</f>
        <v>8.0086981903093992</v>
      </c>
      <c r="F8">
        <f>GT_Spot!P8</f>
        <v>0</v>
      </c>
      <c r="G8">
        <f>PPCL_NG!P8</f>
        <v>34.509999999999991</v>
      </c>
      <c r="H8">
        <f>PPCL_Spot!P8</f>
        <v>5.82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1001.0779590079427</v>
      </c>
      <c r="P8" s="77">
        <v>118.10000000000002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36.89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1194.6300000000001</v>
      </c>
      <c r="AB8" s="117">
        <f>-STOA!N8</f>
        <v>0</v>
      </c>
      <c r="AC8">
        <f t="shared" si="0"/>
        <v>24.065660423538326</v>
      </c>
      <c r="AD8">
        <f t="shared" si="1"/>
        <v>2240.5909967747139</v>
      </c>
      <c r="AE8">
        <f>'IDT-1'!B8</f>
        <v>0</v>
      </c>
      <c r="AF8" s="26"/>
      <c r="AG8">
        <f t="shared" si="2"/>
        <v>2282.5909967747139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-234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42</v>
      </c>
      <c r="AU8">
        <v>6</v>
      </c>
    </row>
    <row r="9" spans="1:47">
      <c r="A9" t="s">
        <v>51</v>
      </c>
      <c r="E9">
        <f>GT_NG!P9</f>
        <v>8.0086981903093992</v>
      </c>
      <c r="F9">
        <f>GT_Spot!P9</f>
        <v>0</v>
      </c>
      <c r="G9">
        <f>PPCL_NG!P9</f>
        <v>34.509999999999991</v>
      </c>
      <c r="H9">
        <f>PPCL_Spot!P9</f>
        <v>5.82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993.81431230274268</v>
      </c>
      <c r="P9" s="77">
        <v>118.10000000000002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37.159999999999997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1194.6300000000001</v>
      </c>
      <c r="AB9" s="117">
        <f>-STOA!N9</f>
        <v>0</v>
      </c>
      <c r="AC9">
        <f t="shared" si="0"/>
        <v>24.172800755454272</v>
      </c>
      <c r="AD9">
        <f t="shared" si="1"/>
        <v>2214.4902097375975</v>
      </c>
      <c r="AE9">
        <f>'IDT-1'!B9</f>
        <v>0</v>
      </c>
      <c r="AF9" s="26"/>
      <c r="AG9">
        <f t="shared" si="2"/>
        <v>2256.4902097375975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-253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42</v>
      </c>
      <c r="AU9">
        <v>7</v>
      </c>
    </row>
    <row r="10" spans="1:47">
      <c r="A10" t="s">
        <v>52</v>
      </c>
      <c r="E10">
        <f>GT_NG!P10</f>
        <v>8.0086981903093992</v>
      </c>
      <c r="F10">
        <f>GT_Spot!P10</f>
        <v>0</v>
      </c>
      <c r="G10">
        <f>PPCL_NG!P10</f>
        <v>34.509999999999991</v>
      </c>
      <c r="H10">
        <f>PPCL_Spot!P10</f>
        <v>5.82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985.32112358958125</v>
      </c>
      <c r="P10" s="77">
        <v>118.10000000000002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37.18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1194.6300000000001</v>
      </c>
      <c r="AB10" s="117">
        <f>-STOA!N10</f>
        <v>0</v>
      </c>
      <c r="AC10">
        <f t="shared" si="0"/>
        <v>24.391214903010901</v>
      </c>
      <c r="AD10">
        <f t="shared" si="1"/>
        <v>2172.7986068768801</v>
      </c>
      <c r="AE10">
        <f>'IDT-1'!B10</f>
        <v>0</v>
      </c>
      <c r="AF10" s="26"/>
      <c r="AG10">
        <f t="shared" si="2"/>
        <v>2214.7986068768801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-286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42</v>
      </c>
      <c r="AU10">
        <v>8</v>
      </c>
    </row>
    <row r="11" spans="1:47">
      <c r="A11" t="s">
        <v>53</v>
      </c>
      <c r="E11">
        <f>GT_NG!P11</f>
        <v>8.0086981903093992</v>
      </c>
      <c r="F11">
        <f>GT_Spot!P11</f>
        <v>0</v>
      </c>
      <c r="G11">
        <f>PPCL_NG!P11</f>
        <v>34.509999999999991</v>
      </c>
      <c r="H11">
        <f>PPCL_Spot!P11</f>
        <v>5.82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982.77481152811913</v>
      </c>
      <c r="P11" s="77">
        <v>118.10000000000002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42.47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1194.8499999999999</v>
      </c>
      <c r="AB11" s="117">
        <f>-STOA!N11</f>
        <v>0</v>
      </c>
      <c r="AC11">
        <f t="shared" si="0"/>
        <v>25.216326833867615</v>
      </c>
      <c r="AD11">
        <f t="shared" si="1"/>
        <v>2084.937182884561</v>
      </c>
      <c r="AE11">
        <f>'IDT-1'!B11</f>
        <v>0</v>
      </c>
      <c r="AF11" s="26"/>
      <c r="AG11">
        <f t="shared" si="2"/>
        <v>2126.937182884561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-376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42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34.509999999999991</v>
      </c>
      <c r="H12">
        <f>PPCL_Spot!P12</f>
        <v>9.56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982.77267926247339</v>
      </c>
      <c r="P12" s="77">
        <v>118.10000000000002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39.06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1194.8499999999999</v>
      </c>
      <c r="AB12" s="117">
        <f>-STOA!N12</f>
        <v>0</v>
      </c>
      <c r="AC12">
        <f t="shared" si="0"/>
        <v>25.370737734724425</v>
      </c>
      <c r="AD12">
        <f t="shared" si="1"/>
        <v>2078.222927732621</v>
      </c>
      <c r="AE12">
        <f>'IDT-1'!B12</f>
        <v>0</v>
      </c>
      <c r="AF12" s="26"/>
      <c r="AG12">
        <f t="shared" si="2"/>
        <v>2120.222927732621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-388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42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34.509999999999991</v>
      </c>
      <c r="H13">
        <f>PPCL_Spot!P13</f>
        <v>9.56</v>
      </c>
      <c r="I13">
        <f>Bawana_NG!P13</f>
        <v>78.284899239953987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808.31014080475904</v>
      </c>
      <c r="P13" s="77">
        <v>118.10000000000002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38.549999999999997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1194.8499999999999</v>
      </c>
      <c r="AB13" s="117">
        <f>-STOA!N13</f>
        <v>0</v>
      </c>
      <c r="AC13">
        <f t="shared" si="0"/>
        <v>22.560098951900304</v>
      </c>
      <c r="AD13">
        <f t="shared" si="1"/>
        <v>2006.7259272976848</v>
      </c>
      <c r="AE13">
        <f>'IDT-1'!B13</f>
        <v>0</v>
      </c>
      <c r="AF13" s="26"/>
      <c r="AG13">
        <f t="shared" si="2"/>
        <v>2048.7259272976848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-266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42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34.509999999999991</v>
      </c>
      <c r="H14">
        <f>PPCL_Spot!P14</f>
        <v>9.56</v>
      </c>
      <c r="I14">
        <f>Bawana_NG!P14</f>
        <v>78.284899239953987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807.9979354982479</v>
      </c>
      <c r="P14" s="77">
        <v>118.10000000000002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56.5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1194.8499999999999</v>
      </c>
      <c r="AB14" s="117">
        <f>-STOA!N14</f>
        <v>0</v>
      </c>
      <c r="AC14">
        <f t="shared" si="0"/>
        <v>22.715311545203008</v>
      </c>
      <c r="AD14">
        <f t="shared" si="1"/>
        <v>2024.2085093978712</v>
      </c>
      <c r="AE14">
        <f>'IDT-1'!B14</f>
        <v>0</v>
      </c>
      <c r="AF14" s="26"/>
      <c r="AG14">
        <f t="shared" si="2"/>
        <v>2066.2085093978712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-266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42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34.509999999999991</v>
      </c>
      <c r="H15">
        <f>PPCL_Spot!P15</f>
        <v>9.56</v>
      </c>
      <c r="I15">
        <f>Bawana_NG!P15</f>
        <v>78.284899239953987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813.30834993395899</v>
      </c>
      <c r="P15" s="77">
        <v>118.10000000000002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58.91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898.07</v>
      </c>
      <c r="AB15" s="117">
        <f>-STOA!N15</f>
        <v>0</v>
      </c>
      <c r="AC15">
        <f t="shared" si="0"/>
        <v>18.515677271333313</v>
      </c>
      <c r="AD15">
        <f t="shared" si="1"/>
        <v>2085.538558107452</v>
      </c>
      <c r="AE15">
        <f>'IDT-1'!B15</f>
        <v>0</v>
      </c>
      <c r="AF15" s="26"/>
      <c r="AG15">
        <f t="shared" si="2"/>
        <v>2085.538558107452</v>
      </c>
      <c r="AI15" s="75">
        <f>PXIL!H15</f>
        <v>0</v>
      </c>
      <c r="AJ15" s="75">
        <f>PXIL!N15</f>
        <v>0</v>
      </c>
      <c r="AK15" s="75">
        <f>RTM_IEX!H15</f>
        <v>80.19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34.509999999999991</v>
      </c>
      <c r="H16">
        <f>PPCL_Spot!P16</f>
        <v>9.56</v>
      </c>
      <c r="I16">
        <f>Bawana_NG!P16</f>
        <v>78.284899239953987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819.11916364462957</v>
      </c>
      <c r="P16" s="77">
        <v>118.10000000000002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57.99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898.07</v>
      </c>
      <c r="AB16" s="117">
        <f>-STOA!N16</f>
        <v>0</v>
      </c>
      <c r="AC16">
        <f t="shared" si="0"/>
        <v>18.006076431987214</v>
      </c>
      <c r="AD16">
        <f t="shared" si="1"/>
        <v>2028.1389726574689</v>
      </c>
      <c r="AE16">
        <f>'IDT-1'!B16</f>
        <v>0</v>
      </c>
      <c r="AF16" s="26"/>
      <c r="AG16">
        <f t="shared" si="2"/>
        <v>2028.1389726574689</v>
      </c>
      <c r="AI16" s="75">
        <f>PXIL!H16</f>
        <v>0</v>
      </c>
      <c r="AJ16" s="75">
        <f>PXIL!N16</f>
        <v>0</v>
      </c>
      <c r="AK16" s="75">
        <f>RTM_IEX!H16</f>
        <v>17.39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34.509999999999991</v>
      </c>
      <c r="H17">
        <f>PPCL_Spot!P17</f>
        <v>9.56</v>
      </c>
      <c r="I17">
        <f>Bawana_NG!P17</f>
        <v>78.284899239953987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813.00653635882168</v>
      </c>
      <c r="P17" s="77">
        <v>118.10000000000002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55.17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898.07</v>
      </c>
      <c r="AB17" s="117">
        <f>-STOA!N17</f>
        <v>0</v>
      </c>
      <c r="AC17">
        <f t="shared" si="0"/>
        <v>17.898731097182836</v>
      </c>
      <c r="AD17">
        <f t="shared" si="1"/>
        <v>1987.9236907064651</v>
      </c>
      <c r="AE17">
        <f>'IDT-1'!B17</f>
        <v>0</v>
      </c>
      <c r="AF17" s="26"/>
      <c r="AG17">
        <f t="shared" si="2"/>
        <v>1987.9236907064651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34.509999999999991</v>
      </c>
      <c r="H18">
        <f>PPCL_Spot!P18</f>
        <v>9.56</v>
      </c>
      <c r="I18">
        <f>Bawana_NG!P18</f>
        <v>78.284899239953987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813.00469189411319</v>
      </c>
      <c r="P18" s="77">
        <v>118.10000000000002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55.03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898.07</v>
      </c>
      <c r="AB18" s="117">
        <f>-STOA!N18</f>
        <v>0</v>
      </c>
      <c r="AC18">
        <f t="shared" si="0"/>
        <v>18.323632986958781</v>
      </c>
      <c r="AD18">
        <f t="shared" si="1"/>
        <v>1939.3569443519809</v>
      </c>
      <c r="AE18">
        <f>'IDT-1'!B18</f>
        <v>0</v>
      </c>
      <c r="AF18" s="26"/>
      <c r="AG18">
        <f t="shared" si="2"/>
        <v>1939.3569443519809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34.509999999999991</v>
      </c>
      <c r="H19">
        <f>PPCL_Spot!P19</f>
        <v>9.56</v>
      </c>
      <c r="I19">
        <f>Bawana_NG!P19</f>
        <v>78.284899239953987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814.41274080013147</v>
      </c>
      <c r="P19" s="77">
        <v>118.10000000000002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55.989999999999995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778.98</v>
      </c>
      <c r="AB19" s="117">
        <f>-STOA!N19</f>
        <v>0</v>
      </c>
      <c r="AC19">
        <f t="shared" si="0"/>
        <v>16.831043910955628</v>
      </c>
      <c r="AD19">
        <f t="shared" si="1"/>
        <v>1895.7875823340021</v>
      </c>
      <c r="AE19">
        <f>'IDT-1'!B19</f>
        <v>0</v>
      </c>
      <c r="AF19" s="26"/>
      <c r="AG19">
        <f t="shared" si="2"/>
        <v>1895.7875823340021</v>
      </c>
      <c r="AI19" s="75">
        <f>PXIL!H19</f>
        <v>0</v>
      </c>
      <c r="AJ19" s="75">
        <f>PXIL!N19</f>
        <v>0</v>
      </c>
      <c r="AK19" s="75">
        <f>RTM_IEX!H19</f>
        <v>9.66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34.509999999999991</v>
      </c>
      <c r="H20">
        <f>PPCL_Spot!P20</f>
        <v>9.56</v>
      </c>
      <c r="I20">
        <f>Bawana_NG!P20</f>
        <v>78.284899239953987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811.36569308366404</v>
      </c>
      <c r="P20" s="77">
        <v>118.10000000000002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56.31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778.98</v>
      </c>
      <c r="AB20" s="117">
        <f>-STOA!N20</f>
        <v>0</v>
      </c>
      <c r="AC20">
        <f t="shared" si="0"/>
        <v>16.985597891050716</v>
      </c>
      <c r="AD20">
        <f t="shared" si="1"/>
        <v>1913.1959806374398</v>
      </c>
      <c r="AE20">
        <f>'IDT-1'!B20</f>
        <v>0</v>
      </c>
      <c r="AF20" s="26"/>
      <c r="AG20">
        <f t="shared" si="2"/>
        <v>1913.1959806374398</v>
      </c>
      <c r="AI20" s="75">
        <f>PXIL!H20</f>
        <v>0</v>
      </c>
      <c r="AJ20" s="75">
        <f>PXIL!N20</f>
        <v>0</v>
      </c>
      <c r="AK20" s="75">
        <f>RTM_IEX!H20</f>
        <v>29.95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34.509999999999991</v>
      </c>
      <c r="H21">
        <f>PPCL_Spot!P21</f>
        <v>9.56</v>
      </c>
      <c r="I21">
        <f>Bawana_NG!P21</f>
        <v>78.284899239953987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817.67410745633128</v>
      </c>
      <c r="P21" s="77">
        <v>118.10000000000002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54.14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778.98</v>
      </c>
      <c r="AB21" s="117">
        <f>-STOA!N21</f>
        <v>0</v>
      </c>
      <c r="AC21">
        <f t="shared" si="0"/>
        <v>16.75845593753019</v>
      </c>
      <c r="AD21">
        <f t="shared" si="1"/>
        <v>1887.6115369636275</v>
      </c>
      <c r="AE21">
        <f>'IDT-1'!B21</f>
        <v>0</v>
      </c>
      <c r="AF21" s="26"/>
      <c r="AG21">
        <f t="shared" si="2"/>
        <v>1887.6115369636275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34.509999999999991</v>
      </c>
      <c r="H22">
        <f>PPCL_Spot!P22</f>
        <v>9.56</v>
      </c>
      <c r="I22">
        <f>Bawana_NG!P22</f>
        <v>78.284899239953987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815.28441721525576</v>
      </c>
      <c r="P22" s="77">
        <v>118.10000000000002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51.91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778.98</v>
      </c>
      <c r="AB22" s="117">
        <f>-STOA!N22</f>
        <v>0</v>
      </c>
      <c r="AC22">
        <f t="shared" si="0"/>
        <v>16.904243341374826</v>
      </c>
      <c r="AD22">
        <f t="shared" si="1"/>
        <v>1861.8460593187074</v>
      </c>
      <c r="AE22">
        <f>'IDT-1'!B22</f>
        <v>0</v>
      </c>
      <c r="AF22" s="26"/>
      <c r="AG22">
        <f t="shared" si="2"/>
        <v>1861.8460593187074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34.509999999999991</v>
      </c>
      <c r="H23">
        <f>PPCL_Spot!P23</f>
        <v>9.56</v>
      </c>
      <c r="I23">
        <f>Bawana_NG!P23</f>
        <v>78.284899239953987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819.48423506262725</v>
      </c>
      <c r="P23" s="77">
        <v>62.8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0.04</v>
      </c>
      <c r="U23" s="78">
        <f>SUMPRODUCT(LTA!F23:AJ23,LTA!F$102:AJ$102,LTA!F$103:AJ$103)</f>
        <v>48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778.98</v>
      </c>
      <c r="AB23" s="117">
        <f>-STOA!N23</f>
        <v>0</v>
      </c>
      <c r="AC23">
        <f t="shared" si="0"/>
        <v>16.296211953120956</v>
      </c>
      <c r="AD23">
        <f t="shared" si="1"/>
        <v>1821.4839085543324</v>
      </c>
      <c r="AE23">
        <f>'IDT-1'!B23</f>
        <v>0</v>
      </c>
      <c r="AF23" s="26"/>
      <c r="AG23">
        <f t="shared" si="2"/>
        <v>1821.4839085543324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34.509999999999991</v>
      </c>
      <c r="H24">
        <f>PPCL_Spot!P24</f>
        <v>9.56</v>
      </c>
      <c r="I24">
        <f>Bawana_NG!P24</f>
        <v>78.284899239953987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809.49452570195535</v>
      </c>
      <c r="P24" s="77">
        <v>62.8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0.44</v>
      </c>
      <c r="U24" s="78">
        <f>SUMPRODUCT(LTA!F24:AJ24,LTA!F$102:AJ$102,LTA!F$103:AJ$103)</f>
        <v>46.010000000000005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778.98</v>
      </c>
      <c r="AB24" s="117">
        <f>-STOA!N24</f>
        <v>0</v>
      </c>
      <c r="AC24">
        <f t="shared" si="0"/>
        <v>16.194310510747048</v>
      </c>
      <c r="AD24">
        <f t="shared" si="1"/>
        <v>1810.0061006360347</v>
      </c>
      <c r="AE24">
        <f>'IDT-1'!B24</f>
        <v>0</v>
      </c>
      <c r="AF24" s="26"/>
      <c r="AG24">
        <f t="shared" si="2"/>
        <v>1810.0061006360347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13.120986204872322</v>
      </c>
      <c r="F25">
        <f>GT_Spot!P25</f>
        <v>0</v>
      </c>
      <c r="G25">
        <f>PPCL_NG!P25</f>
        <v>34.509999999999991</v>
      </c>
      <c r="H25">
        <f>PPCL_Spot!P25</f>
        <v>9.56</v>
      </c>
      <c r="I25">
        <f>Bawana_NG!P25</f>
        <v>78.284899239953987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803.58957300431859</v>
      </c>
      <c r="P25" s="77">
        <v>62.8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0.98</v>
      </c>
      <c r="U25" s="78">
        <f>SUMPRODUCT(LTA!F25:AJ25,LTA!F$102:AJ$102,LTA!F$103:AJ$103)</f>
        <v>44.019999999999996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778.98</v>
      </c>
      <c r="AB25" s="117">
        <f>-STOA!N25</f>
        <v>0</v>
      </c>
      <c r="AC25">
        <f t="shared" si="0"/>
        <v>16.200611947185404</v>
      </c>
      <c r="AD25">
        <f t="shared" si="1"/>
        <v>1794.6448465019594</v>
      </c>
      <c r="AE25">
        <f>'IDT-1'!B25</f>
        <v>0</v>
      </c>
      <c r="AF25" s="26"/>
      <c r="AG25">
        <f t="shared" si="2"/>
        <v>1794.6448465019594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13.120986204872322</v>
      </c>
      <c r="F26">
        <f>GT_Spot!P26</f>
        <v>0</v>
      </c>
      <c r="G26">
        <f>PPCL_NG!P26</f>
        <v>34.509999999999991</v>
      </c>
      <c r="H26">
        <f>PPCL_Spot!P26</f>
        <v>9.56</v>
      </c>
      <c r="I26">
        <f>Bawana_NG!P26</f>
        <v>78.284899239953987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803.31100205951861</v>
      </c>
      <c r="P26" s="77">
        <v>62.8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2.42</v>
      </c>
      <c r="U26" s="78">
        <f>SUMPRODUCT(LTA!F26:AJ26,LTA!F$102:AJ$102,LTA!F$103:AJ$103)</f>
        <v>41.72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778.98</v>
      </c>
      <c r="AB26" s="117">
        <f>-STOA!N26</f>
        <v>0</v>
      </c>
      <c r="AC26">
        <f t="shared" si="0"/>
        <v>16.741036429247274</v>
      </c>
      <c r="AD26">
        <f t="shared" si="1"/>
        <v>1730.9658510750976</v>
      </c>
      <c r="AE26">
        <f>'IDT-1'!B26</f>
        <v>0</v>
      </c>
      <c r="AF26" s="26"/>
      <c r="AG26">
        <f t="shared" si="2"/>
        <v>1730.9658510750976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-77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13.120986204872322</v>
      </c>
      <c r="F27">
        <f>GT_Spot!P27</f>
        <v>0</v>
      </c>
      <c r="G27">
        <f>PPCL_NG!P27</f>
        <v>34.509999999999991</v>
      </c>
      <c r="H27">
        <f>PPCL_Spot!P27</f>
        <v>9.56</v>
      </c>
      <c r="I27">
        <f>Bawana_NG!P27</f>
        <v>78.284899239953987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803.32110723657638</v>
      </c>
      <c r="P27" s="77">
        <v>62.8</v>
      </c>
      <c r="Q27" s="77">
        <v>0</v>
      </c>
      <c r="R27" s="80">
        <v>7.36</v>
      </c>
      <c r="S27" s="80">
        <v>0</v>
      </c>
      <c r="T27" s="78">
        <f>SUMPRODUCT(LTA!F27:AJ27,LTA!F$101:AJ$101,LTA!F$103:AJ$103)</f>
        <v>7.6199999999999992</v>
      </c>
      <c r="U27" s="78">
        <f>SUMPRODUCT(LTA!F27:AJ27,LTA!F$102:AJ$102,LTA!F$103:AJ$103)</f>
        <v>36.94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644.54999999999984</v>
      </c>
      <c r="AB27" s="117">
        <f>-STOA!N27</f>
        <v>0</v>
      </c>
      <c r="AC27">
        <f t="shared" si="0"/>
        <v>15.067283320907078</v>
      </c>
      <c r="AD27">
        <f t="shared" si="1"/>
        <v>1668.9997093604954</v>
      </c>
      <c r="AE27">
        <f>'IDT-1'!B27</f>
        <v>0</v>
      </c>
      <c r="AF27" s="26"/>
      <c r="AG27">
        <f t="shared" si="2"/>
        <v>1668.9997093604954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-14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13.120986204872322</v>
      </c>
      <c r="F28">
        <f>GT_Spot!P28</f>
        <v>0</v>
      </c>
      <c r="G28">
        <f>PPCL_NG!P28</f>
        <v>34.509999999999991</v>
      </c>
      <c r="H28">
        <f>PPCL_Spot!P28</f>
        <v>9.56</v>
      </c>
      <c r="I28">
        <f>Bawana_NG!P28</f>
        <v>78.284899239953987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803.59967818137636</v>
      </c>
      <c r="P28" s="77">
        <v>62.8</v>
      </c>
      <c r="Q28" s="77">
        <v>0</v>
      </c>
      <c r="R28" s="80">
        <v>15.440000000000003</v>
      </c>
      <c r="S28" s="80">
        <v>0</v>
      </c>
      <c r="T28" s="78">
        <f>SUMPRODUCT(LTA!F28:AJ28,LTA!F$101:AJ$101,LTA!F$103:AJ$103)</f>
        <v>14.66</v>
      </c>
      <c r="U28" s="78">
        <f>SUMPRODUCT(LTA!F28:AJ28,LTA!F$102:AJ$102,LTA!F$103:AJ$103)</f>
        <v>34.61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644.78999999999985</v>
      </c>
      <c r="AB28" s="117">
        <f>-STOA!N28</f>
        <v>0</v>
      </c>
      <c r="AC28">
        <f t="shared" si="0"/>
        <v>15.379717550709616</v>
      </c>
      <c r="AD28">
        <f t="shared" si="1"/>
        <v>1659.9958460754931</v>
      </c>
      <c r="AE28">
        <f>'IDT-1'!B28</f>
        <v>0</v>
      </c>
      <c r="AF28" s="26"/>
      <c r="AG28">
        <f t="shared" si="2"/>
        <v>1659.9958460754931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-36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13.120986204872322</v>
      </c>
      <c r="F29">
        <f>GT_Spot!P29</f>
        <v>0</v>
      </c>
      <c r="G29">
        <f>PPCL_NG!P29</f>
        <v>34.509999999999991</v>
      </c>
      <c r="H29">
        <f>PPCL_Spot!P29</f>
        <v>9.56</v>
      </c>
      <c r="I29">
        <f>Bawana_NG!P29</f>
        <v>78.284899239953987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806.70816668706152</v>
      </c>
      <c r="P29" s="77">
        <v>62.8</v>
      </c>
      <c r="Q29" s="77">
        <v>0</v>
      </c>
      <c r="R29" s="80">
        <v>15.5</v>
      </c>
      <c r="S29" s="80">
        <v>0</v>
      </c>
      <c r="T29" s="78">
        <f>SUMPRODUCT(LTA!F29:AJ29,LTA!F$101:AJ$101,LTA!F$103:AJ$103)</f>
        <v>22.42</v>
      </c>
      <c r="U29" s="78">
        <f>SUMPRODUCT(LTA!F29:AJ29,LTA!F$102:AJ$102,LTA!F$103:AJ$103)</f>
        <v>33.97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645.44999999999982</v>
      </c>
      <c r="AB29" s="117">
        <f>-STOA!N29</f>
        <v>0</v>
      </c>
      <c r="AC29">
        <f t="shared" si="0"/>
        <v>15.600358034870377</v>
      </c>
      <c r="AD29">
        <f t="shared" si="1"/>
        <v>1656.7236940970172</v>
      </c>
      <c r="AE29">
        <f>'IDT-1'!B29</f>
        <v>0</v>
      </c>
      <c r="AF29" s="26"/>
      <c r="AG29">
        <f t="shared" si="2"/>
        <v>1656.7236940970172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-50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13.120986204872322</v>
      </c>
      <c r="F30">
        <f>GT_Spot!P30</f>
        <v>0</v>
      </c>
      <c r="G30">
        <f>PPCL_NG!P30</f>
        <v>34.509999999999991</v>
      </c>
      <c r="H30">
        <f>PPCL_Spot!P30</f>
        <v>9.56</v>
      </c>
      <c r="I30">
        <f>Bawana_NG!P30</f>
        <v>78.284899239953987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764.42270307408603</v>
      </c>
      <c r="P30" s="77">
        <v>62.8</v>
      </c>
      <c r="Q30" s="77">
        <v>0</v>
      </c>
      <c r="R30" s="80">
        <v>15.5</v>
      </c>
      <c r="S30" s="80">
        <v>0</v>
      </c>
      <c r="T30" s="78">
        <f>SUMPRODUCT(LTA!F30:AJ30,LTA!F$101:AJ$101,LTA!F$103:AJ$103)</f>
        <v>30.119999999999997</v>
      </c>
      <c r="U30" s="78">
        <f>SUMPRODUCT(LTA!F30:AJ30,LTA!F$102:AJ$102,LTA!F$103:AJ$103)</f>
        <v>31.07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646.37999999999988</v>
      </c>
      <c r="AB30" s="117">
        <f>-STOA!N30</f>
        <v>0</v>
      </c>
      <c r="AC30">
        <f t="shared" si="0"/>
        <v>15.305304337642779</v>
      </c>
      <c r="AD30">
        <f t="shared" si="1"/>
        <v>1617.4632841812693</v>
      </c>
      <c r="AE30">
        <f>'IDT-1'!B30</f>
        <v>0</v>
      </c>
      <c r="AF30" s="26"/>
      <c r="AG30">
        <f t="shared" si="2"/>
        <v>1617.4632841812693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-53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34.509999999999991</v>
      </c>
      <c r="H31">
        <f>PPCL_Spot!P31</f>
        <v>9.56</v>
      </c>
      <c r="I31">
        <f>Bawana_NG!P31</f>
        <v>78.284899239953987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764.70763140275551</v>
      </c>
      <c r="P31" s="77">
        <v>62.8</v>
      </c>
      <c r="Q31" s="77">
        <v>0</v>
      </c>
      <c r="R31" s="80">
        <v>15.5</v>
      </c>
      <c r="S31" s="80">
        <v>0</v>
      </c>
      <c r="T31" s="78">
        <f>SUMPRODUCT(LTA!F31:AJ31,LTA!F$101:AJ$101,LTA!F$103:AJ$103)</f>
        <v>41.28</v>
      </c>
      <c r="U31" s="78">
        <f>SUMPRODUCT(LTA!F31:AJ31,LTA!F$102:AJ$102,LTA!F$103:AJ$103)</f>
        <v>28.43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647.67999999999995</v>
      </c>
      <c r="AB31" s="117">
        <f>-STOA!N31</f>
        <v>0</v>
      </c>
      <c r="AC31">
        <f t="shared" si="0"/>
        <v>15.136762008791409</v>
      </c>
      <c r="AD31">
        <f t="shared" si="1"/>
        <v>1656.7367548387904</v>
      </c>
      <c r="AE31">
        <f>'IDT-1'!B31</f>
        <v>0</v>
      </c>
      <c r="AF31" s="26"/>
      <c r="AG31">
        <f t="shared" si="2"/>
        <v>1656.7367548387904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-24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34.509999999999991</v>
      </c>
      <c r="H32">
        <f>PPCL_Spot!P32</f>
        <v>9.56</v>
      </c>
      <c r="I32">
        <f>Bawana_NG!P32</f>
        <v>78.284899239953987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766.55359399140218</v>
      </c>
      <c r="P32" s="77">
        <v>62.8</v>
      </c>
      <c r="Q32" s="77">
        <v>0</v>
      </c>
      <c r="R32" s="80">
        <v>15.5</v>
      </c>
      <c r="S32" s="80">
        <v>0</v>
      </c>
      <c r="T32" s="78">
        <f>SUMPRODUCT(LTA!F32:AJ32,LTA!F$101:AJ$101,LTA!F$103:AJ$103)</f>
        <v>52.969999999999992</v>
      </c>
      <c r="U32" s="78">
        <f>SUMPRODUCT(LTA!F32:AJ32,LTA!F$102:AJ$102,LTA!F$103:AJ$103)</f>
        <v>25.78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649.04999999999995</v>
      </c>
      <c r="AB32" s="117">
        <f>-STOA!N32</f>
        <v>0</v>
      </c>
      <c r="AC32">
        <f t="shared" si="0"/>
        <v>15.715155238247851</v>
      </c>
      <c r="AD32">
        <f t="shared" si="1"/>
        <v>1615.4143241979805</v>
      </c>
      <c r="AE32">
        <f>'IDT-1'!B32</f>
        <v>0</v>
      </c>
      <c r="AF32" s="26"/>
      <c r="AG32">
        <f t="shared" si="2"/>
        <v>1615.4143241979805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-77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34.509999999999991</v>
      </c>
      <c r="H33">
        <f>PPCL_Spot!P33</f>
        <v>9.56</v>
      </c>
      <c r="I33">
        <f>Bawana_NG!P33</f>
        <v>78.284899239953987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773.21981180849775</v>
      </c>
      <c r="P33" s="77">
        <v>62.8</v>
      </c>
      <c r="Q33" s="77">
        <v>0</v>
      </c>
      <c r="R33" s="80">
        <v>15.5</v>
      </c>
      <c r="S33" s="80">
        <v>0</v>
      </c>
      <c r="T33" s="78">
        <f>SUMPRODUCT(LTA!F33:AJ33,LTA!F$101:AJ$101,LTA!F$103:AJ$103)</f>
        <v>63.69</v>
      </c>
      <c r="U33" s="78">
        <f>SUMPRODUCT(LTA!F33:AJ33,LTA!F$102:AJ$102,LTA!F$103:AJ$103)</f>
        <v>24.88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-6</v>
      </c>
      <c r="AA33" s="117">
        <f>STOA!H33</f>
        <v>650.54</v>
      </c>
      <c r="AB33" s="117">
        <f>-STOA!N33</f>
        <v>0</v>
      </c>
      <c r="AC33">
        <f t="shared" si="0"/>
        <v>16.006517867871221</v>
      </c>
      <c r="AD33">
        <f t="shared" si="1"/>
        <v>1618.0991793854528</v>
      </c>
      <c r="AE33">
        <f>'IDT-1'!B33</f>
        <v>0</v>
      </c>
      <c r="AF33" s="26"/>
      <c r="AG33">
        <f t="shared" si="2"/>
        <v>1618.0991793854528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-86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34.509999999999991</v>
      </c>
      <c r="H34">
        <f>PPCL_Spot!P34</f>
        <v>9.56</v>
      </c>
      <c r="I34">
        <f>Bawana_NG!P34</f>
        <v>78.284899239953987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785.3096526615991</v>
      </c>
      <c r="P34" s="77">
        <v>62.8</v>
      </c>
      <c r="Q34" s="77">
        <v>0</v>
      </c>
      <c r="R34" s="80">
        <v>20.500000000000004</v>
      </c>
      <c r="S34" s="80">
        <v>0</v>
      </c>
      <c r="T34" s="78">
        <f>SUMPRODUCT(LTA!F34:AJ34,LTA!F$101:AJ$101,LTA!F$103:AJ$103)</f>
        <v>70.58</v>
      </c>
      <c r="U34" s="78">
        <f>SUMPRODUCT(LTA!F34:AJ34,LTA!F$102:AJ$102,LTA!F$103:AJ$103)</f>
        <v>28.020000000000003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-20</v>
      </c>
      <c r="AA34" s="117">
        <f>STOA!H34</f>
        <v>652.02</v>
      </c>
      <c r="AB34" s="117">
        <f>-STOA!N34</f>
        <v>0</v>
      </c>
      <c r="AC34">
        <f t="shared" si="0"/>
        <v>16.639955950832913</v>
      </c>
      <c r="AD34">
        <f t="shared" si="1"/>
        <v>1603.0655821555924</v>
      </c>
      <c r="AE34">
        <f>'IDT-1'!B34</f>
        <v>0</v>
      </c>
      <c r="AF34" s="26"/>
      <c r="AG34">
        <f t="shared" si="2"/>
        <v>1603.0655821555924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-115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34.509999999999991</v>
      </c>
      <c r="H35">
        <f>PPCL_Spot!P35</f>
        <v>9.56</v>
      </c>
      <c r="I35">
        <f>Bawana_NG!P35</f>
        <v>78.284899239953987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793.7827734330458</v>
      </c>
      <c r="P35" s="77">
        <v>62.8</v>
      </c>
      <c r="Q35" s="77">
        <v>0</v>
      </c>
      <c r="R35" s="80">
        <v>34.499999999999993</v>
      </c>
      <c r="S35" s="80">
        <v>0</v>
      </c>
      <c r="T35" s="78">
        <f>SUMPRODUCT(LTA!F35:AJ35,LTA!F$101:AJ$101,LTA!F$103:AJ$103)</f>
        <v>76.580000000000013</v>
      </c>
      <c r="U35" s="78">
        <f>SUMPRODUCT(LTA!F35:AJ35,LTA!F$102:AJ$102,LTA!F$103:AJ$103)</f>
        <v>31.810000000000002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-153</v>
      </c>
      <c r="AA35" s="117">
        <f>STOA!H35</f>
        <v>764.26</v>
      </c>
      <c r="AB35" s="117">
        <f>-STOA!N35</f>
        <v>0</v>
      </c>
      <c r="AC35">
        <f t="shared" si="0"/>
        <v>19.145643139206793</v>
      </c>
      <c r="AD35">
        <f t="shared" si="1"/>
        <v>1606.0630157386649</v>
      </c>
      <c r="AE35">
        <f>'IDT-1'!B35</f>
        <v>0</v>
      </c>
      <c r="AF35" s="26"/>
      <c r="AG35">
        <f t="shared" si="2"/>
        <v>1606.0630157386649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-121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34.509999999999991</v>
      </c>
      <c r="H36">
        <f>PPCL_Spot!P36</f>
        <v>9.56</v>
      </c>
      <c r="I36">
        <f>Bawana_NG!P36</f>
        <v>78.284899239953987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782.47596714535973</v>
      </c>
      <c r="P36" s="77">
        <v>62.8</v>
      </c>
      <c r="Q36" s="77">
        <v>0</v>
      </c>
      <c r="R36" s="80">
        <v>34.499999999999993</v>
      </c>
      <c r="S36" s="80">
        <v>0</v>
      </c>
      <c r="T36" s="78">
        <f>SUMPRODUCT(LTA!F36:AJ36,LTA!F$101:AJ$101,LTA!F$103:AJ$103)</f>
        <v>84.07</v>
      </c>
      <c r="U36" s="78">
        <f>SUMPRODUCT(LTA!F36:AJ36,LTA!F$102:AJ$102,LTA!F$103:AJ$103)</f>
        <v>32.019999999999996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-159</v>
      </c>
      <c r="AA36" s="117">
        <f>STOA!H36</f>
        <v>765.73</v>
      </c>
      <c r="AB36" s="117">
        <f>-STOA!N36</f>
        <v>0</v>
      </c>
      <c r="AC36">
        <f t="shared" si="0"/>
        <v>19.304401794319062</v>
      </c>
      <c r="AD36">
        <f t="shared" si="1"/>
        <v>1583.7674507958668</v>
      </c>
      <c r="AE36">
        <f>'IDT-1'!B36</f>
        <v>0</v>
      </c>
      <c r="AF36" s="26"/>
      <c r="AG36">
        <f t="shared" si="2"/>
        <v>1583.7674507958668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-135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34.509999999999991</v>
      </c>
      <c r="H37">
        <f>PPCL_Spot!P37</f>
        <v>9.56</v>
      </c>
      <c r="I37">
        <f>Bawana_NG!P37</f>
        <v>78.284899239953987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694.30434382015392</v>
      </c>
      <c r="P37" s="77">
        <v>62.8</v>
      </c>
      <c r="Q37" s="77">
        <v>0</v>
      </c>
      <c r="R37" s="80">
        <v>34.499999999999993</v>
      </c>
      <c r="S37" s="80">
        <v>0</v>
      </c>
      <c r="T37" s="78">
        <f>SUMPRODUCT(LTA!F37:AJ37,LTA!F$101:AJ$101,LTA!F$103:AJ$103)</f>
        <v>94.57</v>
      </c>
      <c r="U37" s="78">
        <f>SUMPRODUCT(LTA!F37:AJ37,LTA!F$102:AJ$102,LTA!F$103:AJ$103)</f>
        <v>32.19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-161</v>
      </c>
      <c r="AA37" s="117">
        <f>STOA!H37</f>
        <v>767.25</v>
      </c>
      <c r="AB37" s="117">
        <f>-STOA!N37</f>
        <v>0</v>
      </c>
      <c r="AC37">
        <f t="shared" si="0"/>
        <v>18.03205083754797</v>
      </c>
      <c r="AD37">
        <f t="shared" si="1"/>
        <v>1577.0581784274323</v>
      </c>
      <c r="AE37">
        <f>'IDT-1'!B37</f>
        <v>0</v>
      </c>
      <c r="AF37" s="26"/>
      <c r="AG37">
        <f t="shared" si="2"/>
        <v>1577.0581784274323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34.509999999999991</v>
      </c>
      <c r="H38">
        <f>PPCL_Spot!P38</f>
        <v>9.56</v>
      </c>
      <c r="I38">
        <f>Bawana_NG!P38</f>
        <v>78.284899239953987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700.27224196846805</v>
      </c>
      <c r="P38" s="77">
        <v>62.8</v>
      </c>
      <c r="Q38" s="77">
        <v>0</v>
      </c>
      <c r="R38" s="80">
        <v>34.499999999999993</v>
      </c>
      <c r="S38" s="80">
        <v>0</v>
      </c>
      <c r="T38" s="78">
        <f>SUMPRODUCT(LTA!F38:AJ38,LTA!F$101:AJ$101,LTA!F$103:AJ$103)</f>
        <v>106.62</v>
      </c>
      <c r="U38" s="78">
        <f>SUMPRODUCT(LTA!F38:AJ38,LTA!F$102:AJ$102,LTA!F$103:AJ$103)</f>
        <v>32.35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-188</v>
      </c>
      <c r="AA38" s="117">
        <f>STOA!H38</f>
        <v>768.78</v>
      </c>
      <c r="AB38" s="117">
        <f>-STOA!N38</f>
        <v>0</v>
      </c>
      <c r="AC38">
        <f t="shared" si="0"/>
        <v>18.285383488952888</v>
      </c>
      <c r="AD38">
        <f t="shared" si="1"/>
        <v>1587.5127439243413</v>
      </c>
      <c r="AE38">
        <f>'IDT-1'!B38</f>
        <v>0</v>
      </c>
      <c r="AF38" s="26"/>
      <c r="AG38">
        <f t="shared" si="2"/>
        <v>1587.5127439243413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13.120986204872322</v>
      </c>
      <c r="F39">
        <f>GT_Spot!P39</f>
        <v>0</v>
      </c>
      <c r="G39">
        <f>PPCL_NG!P39</f>
        <v>34.509999999999991</v>
      </c>
      <c r="H39">
        <f>PPCL_Spot!P39</f>
        <v>9.56</v>
      </c>
      <c r="I39">
        <f>Bawana_NG!P39</f>
        <v>78.284899239953987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700.26697034441304</v>
      </c>
      <c r="P39" s="77">
        <v>62.8</v>
      </c>
      <c r="Q39" s="77">
        <v>0</v>
      </c>
      <c r="R39" s="80">
        <v>34.499999999999993</v>
      </c>
      <c r="S39" s="80">
        <v>0</v>
      </c>
      <c r="T39" s="78">
        <f>SUMPRODUCT(LTA!F39:AJ39,LTA!F$101:AJ$101,LTA!F$103:AJ$103)</f>
        <v>108.84</v>
      </c>
      <c r="U39" s="78">
        <f>SUMPRODUCT(LTA!F39:AJ39,LTA!F$102:AJ$102,LTA!F$103:AJ$103)</f>
        <v>33.68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-164</v>
      </c>
      <c r="AA39" s="117">
        <f>STOA!H39</f>
        <v>770.88</v>
      </c>
      <c r="AB39" s="117">
        <f>-STOA!N39</f>
        <v>0</v>
      </c>
      <c r="AC39">
        <f t="shared" si="0"/>
        <v>18.725694709637803</v>
      </c>
      <c r="AD39">
        <f t="shared" si="1"/>
        <v>1548.7171610796015</v>
      </c>
      <c r="AE39">
        <f>'IDT-1'!B39</f>
        <v>0</v>
      </c>
      <c r="AF39" s="26"/>
      <c r="AG39">
        <f t="shared" si="2"/>
        <v>1503.7171610796015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-115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13.120986204872322</v>
      </c>
      <c r="F40">
        <f>GT_Spot!P40</f>
        <v>0</v>
      </c>
      <c r="G40">
        <f>PPCL_NG!P40</f>
        <v>34.509999999999991</v>
      </c>
      <c r="H40">
        <f>PPCL_Spot!P40</f>
        <v>9.56</v>
      </c>
      <c r="I40">
        <f>Bawana_NG!P40</f>
        <v>78.284899239953987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700.27296490306435</v>
      </c>
      <c r="P40" s="77">
        <v>62.8</v>
      </c>
      <c r="Q40" s="77">
        <v>0</v>
      </c>
      <c r="R40" s="80">
        <v>34.499999999999993</v>
      </c>
      <c r="S40" s="80">
        <v>0</v>
      </c>
      <c r="T40" s="78">
        <f>SUMPRODUCT(LTA!F40:AJ40,LTA!F$101:AJ$101,LTA!F$103:AJ$103)</f>
        <v>127.97</v>
      </c>
      <c r="U40" s="78">
        <f>SUMPRODUCT(LTA!F40:AJ40,LTA!F$102:AJ$102,LTA!F$103:AJ$103)</f>
        <v>25.95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-165</v>
      </c>
      <c r="AA40" s="117">
        <f>STOA!H40</f>
        <v>773.17</v>
      </c>
      <c r="AB40" s="117">
        <f>-STOA!N40</f>
        <v>0</v>
      </c>
      <c r="AC40">
        <f t="shared" si="0"/>
        <v>18.704169421398809</v>
      </c>
      <c r="AD40">
        <f t="shared" si="1"/>
        <v>1578.4346809264919</v>
      </c>
      <c r="AE40">
        <f>'IDT-1'!B40</f>
        <v>0</v>
      </c>
      <c r="AF40" s="26"/>
      <c r="AG40">
        <f t="shared" si="2"/>
        <v>1533.4346809264919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-98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13.120986204872322</v>
      </c>
      <c r="F41">
        <f>GT_Spot!P41</f>
        <v>0</v>
      </c>
      <c r="G41">
        <f>PPCL_NG!P41</f>
        <v>34.509999999999991</v>
      </c>
      <c r="H41">
        <f>PPCL_Spot!P41</f>
        <v>9.56</v>
      </c>
      <c r="I41">
        <f>Bawana_NG!P41</f>
        <v>78.284899239953987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700.26697034441304</v>
      </c>
      <c r="P41" s="77">
        <v>62.8</v>
      </c>
      <c r="Q41" s="77">
        <v>0</v>
      </c>
      <c r="R41" s="80">
        <v>34.499999999999993</v>
      </c>
      <c r="S41" s="80">
        <v>0</v>
      </c>
      <c r="T41" s="78">
        <f>SUMPRODUCT(LTA!F41:AJ41,LTA!F$101:AJ$101,LTA!F$103:AJ$103)</f>
        <v>135.80000000000001</v>
      </c>
      <c r="U41" s="78">
        <f>SUMPRODUCT(LTA!F41:AJ41,LTA!F$102:AJ$102,LTA!F$103:AJ$103)</f>
        <v>22.14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-181</v>
      </c>
      <c r="AA41" s="117">
        <f>STOA!H41</f>
        <v>775.64</v>
      </c>
      <c r="AB41" s="117">
        <f>-STOA!N41</f>
        <v>0</v>
      </c>
      <c r="AC41">
        <f t="shared" si="0"/>
        <v>18.219662890428761</v>
      </c>
      <c r="AD41">
        <f t="shared" si="1"/>
        <v>1646.4031928988109</v>
      </c>
      <c r="AE41">
        <f>'IDT-1'!B41</f>
        <v>0</v>
      </c>
      <c r="AF41" s="26"/>
      <c r="AG41">
        <f t="shared" si="2"/>
        <v>1601.4031928988109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13.120986204872322</v>
      </c>
      <c r="F42">
        <f>GT_Spot!P42</f>
        <v>0</v>
      </c>
      <c r="G42">
        <f>PPCL_NG!P42</f>
        <v>34.509999999999991</v>
      </c>
      <c r="H42">
        <f>PPCL_Spot!P42</f>
        <v>9.56</v>
      </c>
      <c r="I42">
        <f>Bawana_NG!P42</f>
        <v>78.284899239953987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700.27296490306435</v>
      </c>
      <c r="P42" s="77">
        <v>62.8</v>
      </c>
      <c r="Q42" s="77">
        <v>0</v>
      </c>
      <c r="R42" s="80">
        <v>34.499999999999993</v>
      </c>
      <c r="S42" s="80">
        <v>0</v>
      </c>
      <c r="T42" s="78">
        <f>SUMPRODUCT(LTA!F42:AJ42,LTA!F$101:AJ$101,LTA!F$103:AJ$103)</f>
        <v>155.65</v>
      </c>
      <c r="U42" s="78">
        <f>SUMPRODUCT(LTA!F42:AJ42,LTA!F$102:AJ$102,LTA!F$103:AJ$103)</f>
        <v>22.91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-161</v>
      </c>
      <c r="AA42" s="117">
        <f>STOA!H42</f>
        <v>778.19999999999993</v>
      </c>
      <c r="AB42" s="117">
        <f>-STOA!N42</f>
        <v>0</v>
      </c>
      <c r="AC42">
        <f t="shared" si="0"/>
        <v>18.423699642544896</v>
      </c>
      <c r="AD42">
        <f t="shared" si="1"/>
        <v>1669.3851507053457</v>
      </c>
      <c r="AE42">
        <f>'IDT-1'!B42</f>
        <v>0</v>
      </c>
      <c r="AF42" s="26"/>
      <c r="AG42">
        <f t="shared" si="2"/>
        <v>1624.3851507053457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-41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13.120986204872322</v>
      </c>
      <c r="F43">
        <f>GT_Spot!P43</f>
        <v>0</v>
      </c>
      <c r="G43">
        <f>PPCL_NG!P43</f>
        <v>34.509999999999991</v>
      </c>
      <c r="H43">
        <f>PPCL_Spot!P43</f>
        <v>7.5674775074975011</v>
      </c>
      <c r="I43">
        <f>Bawana_NG!P43</f>
        <v>78.284899239953987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700.26697034441304</v>
      </c>
      <c r="P43" s="77">
        <v>62.8</v>
      </c>
      <c r="Q43" s="77">
        <v>0</v>
      </c>
      <c r="R43" s="80">
        <v>34.499999999999993</v>
      </c>
      <c r="S43" s="80">
        <v>0</v>
      </c>
      <c r="T43" s="78">
        <f>SUMPRODUCT(LTA!F43:AJ43,LTA!F$101:AJ$101,LTA!F$103:AJ$103)</f>
        <v>166.07</v>
      </c>
      <c r="U43" s="78">
        <f>SUMPRODUCT(LTA!F43:AJ43,LTA!F$102:AJ$102,LTA!F$103:AJ$103)</f>
        <v>22.83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-134</v>
      </c>
      <c r="AA43" s="117">
        <f>STOA!H43</f>
        <v>780.01</v>
      </c>
      <c r="AB43" s="117">
        <f>-STOA!N43</f>
        <v>0</v>
      </c>
      <c r="AC43">
        <f t="shared" si="0"/>
        <v>18.717072020985459</v>
      </c>
      <c r="AD43">
        <f t="shared" si="1"/>
        <v>1839.0332612757513</v>
      </c>
      <c r="AE43">
        <f>'IDT-1'!B43</f>
        <v>0</v>
      </c>
      <c r="AF43" s="26"/>
      <c r="AG43">
        <f t="shared" si="2"/>
        <v>1794.0332612757513</v>
      </c>
      <c r="AI43" s="75">
        <f>PXIL!H43</f>
        <v>0</v>
      </c>
      <c r="AJ43" s="75">
        <f>PXIL!N43</f>
        <v>0</v>
      </c>
      <c r="AK43" s="75">
        <f>RTM_IEX!H43</f>
        <v>91.79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13.120986204872322</v>
      </c>
      <c r="F44">
        <f>GT_Spot!P44</f>
        <v>0</v>
      </c>
      <c r="G44">
        <f>PPCL_NG!P44</f>
        <v>34.509999999999991</v>
      </c>
      <c r="H44">
        <f>PPCL_Spot!P44</f>
        <v>7.5674775074975011</v>
      </c>
      <c r="I44">
        <f>Bawana_NG!P44</f>
        <v>78.284899239953987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780.34926615311804</v>
      </c>
      <c r="P44" s="77">
        <v>62.8</v>
      </c>
      <c r="Q44" s="77">
        <v>0</v>
      </c>
      <c r="R44" s="80">
        <v>34.499999999999993</v>
      </c>
      <c r="S44" s="80">
        <v>0</v>
      </c>
      <c r="T44" s="78">
        <f>SUMPRODUCT(LTA!F44:AJ44,LTA!F$101:AJ$101,LTA!F$103:AJ$103)</f>
        <v>173.1</v>
      </c>
      <c r="U44" s="78">
        <f>SUMPRODUCT(LTA!F44:AJ44,LTA!F$102:AJ$102,LTA!F$103:AJ$103)</f>
        <v>23.310000000000002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-135</v>
      </c>
      <c r="AA44" s="117">
        <f>STOA!H44</f>
        <v>780.56</v>
      </c>
      <c r="AB44" s="117">
        <f>-STOA!N44</f>
        <v>0</v>
      </c>
      <c r="AC44">
        <f t="shared" si="0"/>
        <v>19.191025492867194</v>
      </c>
      <c r="AD44">
        <f t="shared" si="1"/>
        <v>1777.9116036125745</v>
      </c>
      <c r="AE44">
        <f>'IDT-1'!B44</f>
        <v>0</v>
      </c>
      <c r="AF44" s="26"/>
      <c r="AG44">
        <f t="shared" si="2"/>
        <v>1732.9116036125745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-56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8.0086981903093992</v>
      </c>
      <c r="F45">
        <f>GT_Spot!P45</f>
        <v>0</v>
      </c>
      <c r="G45">
        <f>PPCL_NG!P45</f>
        <v>34.509999999999991</v>
      </c>
      <c r="H45">
        <f>PPCL_Spot!P45</f>
        <v>7.5674775074975011</v>
      </c>
      <c r="I45">
        <f>Bawana_NG!P45</f>
        <v>78.284899239953987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791.98368712496995</v>
      </c>
      <c r="P45" s="77">
        <v>62.8</v>
      </c>
      <c r="Q45" s="77">
        <v>0</v>
      </c>
      <c r="R45" s="80">
        <v>34.499999999999993</v>
      </c>
      <c r="S45" s="80">
        <v>0</v>
      </c>
      <c r="T45" s="78">
        <f>SUMPRODUCT(LTA!F45:AJ45,LTA!F$101:AJ$101,LTA!F$103:AJ$103)</f>
        <v>213.64999999999998</v>
      </c>
      <c r="U45" s="78">
        <f>SUMPRODUCT(LTA!F45:AJ45,LTA!F$102:AJ$102,LTA!F$103:AJ$103)</f>
        <v>27.03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-126</v>
      </c>
      <c r="AA45" s="117">
        <f>STOA!H45</f>
        <v>780.56999999999994</v>
      </c>
      <c r="AB45" s="117">
        <f>-STOA!N45</f>
        <v>0</v>
      </c>
      <c r="AC45">
        <f t="shared" si="0"/>
        <v>19.061005973948639</v>
      </c>
      <c r="AD45">
        <f t="shared" si="1"/>
        <v>1893.8437560887821</v>
      </c>
      <c r="AE45">
        <f>'IDT-1'!B45</f>
        <v>0</v>
      </c>
      <c r="AF45" s="26"/>
      <c r="AG45">
        <f t="shared" si="2"/>
        <v>1848.8437560887821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8.0086981903093992</v>
      </c>
      <c r="F46">
        <f>GT_Spot!P46</f>
        <v>0</v>
      </c>
      <c r="G46">
        <f>PPCL_NG!P46</f>
        <v>33.950000000000003</v>
      </c>
      <c r="H46">
        <f>PPCL_Spot!P46</f>
        <v>8.2799999999999994</v>
      </c>
      <c r="I46">
        <f>Bawana_NG!P46</f>
        <v>78.284899239953987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791.98171193929943</v>
      </c>
      <c r="P46" s="77">
        <v>62.8</v>
      </c>
      <c r="Q46" s="77">
        <v>0</v>
      </c>
      <c r="R46" s="80">
        <v>34.499999999999993</v>
      </c>
      <c r="S46" s="80">
        <v>0</v>
      </c>
      <c r="T46" s="78">
        <f>SUMPRODUCT(LTA!F46:AJ46,LTA!F$101:AJ$101,LTA!F$103:AJ$103)</f>
        <v>222.36</v>
      </c>
      <c r="U46" s="78">
        <f>SUMPRODUCT(LTA!F46:AJ46,LTA!F$102:AJ$102,LTA!F$103:AJ$103)</f>
        <v>27.7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-122</v>
      </c>
      <c r="AA46" s="117">
        <f>STOA!H46</f>
        <v>780.4</v>
      </c>
      <c r="AB46" s="117">
        <f>-STOA!N46</f>
        <v>0</v>
      </c>
      <c r="AC46">
        <f t="shared" si="0"/>
        <v>19.107866280159982</v>
      </c>
      <c r="AD46">
        <f t="shared" si="1"/>
        <v>1907.1574430894027</v>
      </c>
      <c r="AE46">
        <f>'IDT-1'!B46</f>
        <v>0</v>
      </c>
      <c r="AF46" s="26"/>
      <c r="AG46">
        <f t="shared" si="2"/>
        <v>1862.1574430894027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7.5494736842105281</v>
      </c>
      <c r="F47">
        <f>GT_Spot!P47</f>
        <v>0</v>
      </c>
      <c r="G47">
        <f>PPCL_NG!P47</f>
        <v>33.950000000000003</v>
      </c>
      <c r="H47">
        <f>PPCL_Spot!P47</f>
        <v>8.2799999999999994</v>
      </c>
      <c r="I47">
        <f>Bawana_NG!P47</f>
        <v>76.004866027062235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785.61053114170556</v>
      </c>
      <c r="P47" s="77">
        <v>62.8</v>
      </c>
      <c r="Q47" s="77">
        <v>0</v>
      </c>
      <c r="R47" s="80">
        <v>34.499999999999993</v>
      </c>
      <c r="S47" s="80">
        <v>0</v>
      </c>
      <c r="T47" s="78">
        <f>SUMPRODUCT(LTA!F47:AJ47,LTA!F$101:AJ$101,LTA!F$103:AJ$103)</f>
        <v>231.83999999999997</v>
      </c>
      <c r="U47" s="78">
        <f>SUMPRODUCT(LTA!F47:AJ47,LTA!F$102:AJ$102,LTA!F$103:AJ$103)</f>
        <v>28.13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-119</v>
      </c>
      <c r="AA47" s="117">
        <f>STOA!H47</f>
        <v>780.39</v>
      </c>
      <c r="AB47" s="117">
        <f>-STOA!N47</f>
        <v>0</v>
      </c>
      <c r="AC47">
        <f t="shared" si="0"/>
        <v>19.215780038647452</v>
      </c>
      <c r="AD47">
        <f t="shared" si="1"/>
        <v>1925.3390908143308</v>
      </c>
      <c r="AE47">
        <f>'IDT-1'!B47</f>
        <v>0</v>
      </c>
      <c r="AF47" s="26"/>
      <c r="AG47">
        <f t="shared" si="2"/>
        <v>1880.3390908143308</v>
      </c>
      <c r="AI47" s="75">
        <f>PXIL!H47</f>
        <v>0</v>
      </c>
      <c r="AJ47" s="75">
        <f>PXIL!N47</f>
        <v>0</v>
      </c>
      <c r="AK47" s="75">
        <f>RTM_IEX!H47</f>
        <v>14.5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7.5494736842105281</v>
      </c>
      <c r="F48">
        <f>GT_Spot!P48</f>
        <v>0</v>
      </c>
      <c r="G48">
        <f>PPCL_NG!P48</f>
        <v>33.950000000000003</v>
      </c>
      <c r="H48">
        <f>PPCL_Spot!P48</f>
        <v>5.48</v>
      </c>
      <c r="I48">
        <f>Bawana_NG!P48</f>
        <v>76.004866027062235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785.61053114170556</v>
      </c>
      <c r="P48" s="77">
        <v>62.8</v>
      </c>
      <c r="Q48" s="77">
        <v>0</v>
      </c>
      <c r="R48" s="80">
        <v>34.499999999999993</v>
      </c>
      <c r="S48" s="80">
        <v>0</v>
      </c>
      <c r="T48" s="78">
        <f>SUMPRODUCT(LTA!F48:AJ48,LTA!F$101:AJ$101,LTA!F$103:AJ$103)</f>
        <v>261.24</v>
      </c>
      <c r="U48" s="78">
        <f>SUMPRODUCT(LTA!F48:AJ48,LTA!F$102:AJ$102,LTA!F$103:AJ$103)</f>
        <v>29.33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-106</v>
      </c>
      <c r="AA48" s="117">
        <f>STOA!H48</f>
        <v>780.84</v>
      </c>
      <c r="AB48" s="117">
        <f>-STOA!N48</f>
        <v>0</v>
      </c>
      <c r="AC48">
        <f t="shared" si="0"/>
        <v>19.697532380858913</v>
      </c>
      <c r="AD48">
        <f t="shared" si="1"/>
        <v>2005.7173384721191</v>
      </c>
      <c r="AE48">
        <f>'IDT-1'!B48</f>
        <v>0</v>
      </c>
      <c r="AF48" s="26"/>
      <c r="AG48">
        <f t="shared" si="2"/>
        <v>1960.7173384721191</v>
      </c>
      <c r="AI48" s="75">
        <f>PXIL!H48</f>
        <v>0</v>
      </c>
      <c r="AJ48" s="75">
        <f>PXIL!N48</f>
        <v>0</v>
      </c>
      <c r="AK48" s="75">
        <f>RTM_IEX!H48</f>
        <v>54.11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11.171624571250391</v>
      </c>
      <c r="F49">
        <f>GT_Spot!P49</f>
        <v>0</v>
      </c>
      <c r="G49">
        <f>PPCL_NG!P49</f>
        <v>33.950000000000003</v>
      </c>
      <c r="H49">
        <f>PPCL_Spot!P49</f>
        <v>5.48</v>
      </c>
      <c r="I49">
        <f>Bawana_NG!P49</f>
        <v>76.004866027062235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769.60408386526854</v>
      </c>
      <c r="P49" s="77">
        <v>62.8</v>
      </c>
      <c r="Q49" s="77">
        <v>0</v>
      </c>
      <c r="R49" s="80">
        <v>34.499999999999993</v>
      </c>
      <c r="S49" s="80">
        <v>0</v>
      </c>
      <c r="T49" s="78">
        <f>SUMPRODUCT(LTA!F49:AJ49,LTA!F$101:AJ$101,LTA!F$103:AJ$103)</f>
        <v>270.49</v>
      </c>
      <c r="U49" s="78">
        <f>SUMPRODUCT(LTA!F49:AJ49,LTA!F$102:AJ$102,LTA!F$103:AJ$103)</f>
        <v>30.64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-109</v>
      </c>
      <c r="AA49" s="117">
        <f>STOA!H49</f>
        <v>781.48</v>
      </c>
      <c r="AB49" s="117">
        <f>-STOA!N49</f>
        <v>0</v>
      </c>
      <c r="AC49">
        <f t="shared" si="0"/>
        <v>19.237576955198808</v>
      </c>
      <c r="AD49">
        <f t="shared" si="1"/>
        <v>1947.8829975083825</v>
      </c>
      <c r="AE49">
        <f>'IDT-1'!B49</f>
        <v>0</v>
      </c>
      <c r="AF49" s="26"/>
      <c r="AG49">
        <f t="shared" si="2"/>
        <v>1902.8829975083825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11.171624571250391</v>
      </c>
      <c r="F50">
        <f>GT_Spot!P50</f>
        <v>0</v>
      </c>
      <c r="G50">
        <f>PPCL_NG!P50</f>
        <v>33.950000000000003</v>
      </c>
      <c r="H50">
        <f>PPCL_Spot!P50</f>
        <v>5.48</v>
      </c>
      <c r="I50">
        <f>Bawana_NG!P50</f>
        <v>76.004866027062235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769.6021086795979</v>
      </c>
      <c r="P50" s="77">
        <v>62.8</v>
      </c>
      <c r="Q50" s="77">
        <v>0</v>
      </c>
      <c r="R50" s="80">
        <v>34.499999999999993</v>
      </c>
      <c r="S50" s="80">
        <v>0</v>
      </c>
      <c r="T50" s="78">
        <f>SUMPRODUCT(LTA!F50:AJ50,LTA!F$101:AJ$101,LTA!F$103:AJ$103)</f>
        <v>275.18</v>
      </c>
      <c r="U50" s="78">
        <f>SUMPRODUCT(LTA!F50:AJ50,LTA!F$102:AJ$102,LTA!F$103:AJ$103)</f>
        <v>31.72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-100</v>
      </c>
      <c r="AA50" s="117">
        <f>STOA!H50</f>
        <v>782.04</v>
      </c>
      <c r="AB50" s="117">
        <f>-STOA!N50</f>
        <v>0</v>
      </c>
      <c r="AC50">
        <f t="shared" si="0"/>
        <v>19.723496425865143</v>
      </c>
      <c r="AD50">
        <f t="shared" si="1"/>
        <v>2020.6951028520455</v>
      </c>
      <c r="AE50">
        <f>'IDT-1'!B50</f>
        <v>0</v>
      </c>
      <c r="AF50" s="26"/>
      <c r="AG50">
        <f t="shared" si="2"/>
        <v>1975.6951028520455</v>
      </c>
      <c r="AI50" s="75">
        <f>PXIL!H50</f>
        <v>0</v>
      </c>
      <c r="AJ50" s="75">
        <f>PXIL!N50</f>
        <v>0</v>
      </c>
      <c r="AK50" s="75">
        <f>RTM_IEX!H50</f>
        <v>57.97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7.5494736842105281</v>
      </c>
      <c r="F51">
        <f>GT_Spot!P51</f>
        <v>0</v>
      </c>
      <c r="G51">
        <f>PPCL_NG!P51</f>
        <v>33.950000000000003</v>
      </c>
      <c r="H51">
        <f>PPCL_Spot!P51</f>
        <v>5.48</v>
      </c>
      <c r="I51">
        <f>Bawana_NG!P51</f>
        <v>76.004866027062235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851.56343458304184</v>
      </c>
      <c r="P51" s="77">
        <v>62.8</v>
      </c>
      <c r="Q51" s="77">
        <v>0</v>
      </c>
      <c r="R51" s="80">
        <v>34.499999999999993</v>
      </c>
      <c r="S51" s="80">
        <v>0</v>
      </c>
      <c r="T51" s="78">
        <f>SUMPRODUCT(LTA!F51:AJ51,LTA!F$101:AJ$101,LTA!F$103:AJ$103)</f>
        <v>279.76</v>
      </c>
      <c r="U51" s="78">
        <f>SUMPRODUCT(LTA!F51:AJ51,LTA!F$102:AJ$102,LTA!F$103:AJ$103)</f>
        <v>33.51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-77</v>
      </c>
      <c r="AA51" s="117">
        <f>STOA!H51</f>
        <v>782.94999999999993</v>
      </c>
      <c r="AB51" s="117">
        <f>-STOA!N51</f>
        <v>0</v>
      </c>
      <c r="AC51">
        <f t="shared" si="0"/>
        <v>20.872378173273422</v>
      </c>
      <c r="AD51">
        <f t="shared" si="1"/>
        <v>1945.1953961210411</v>
      </c>
      <c r="AE51">
        <f>'IDT-1'!B51</f>
        <v>0</v>
      </c>
      <c r="AF51" s="26"/>
      <c r="AG51">
        <f t="shared" si="2"/>
        <v>1900.1953961210411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-125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11.171624571250391</v>
      </c>
      <c r="F52">
        <f>GT_Spot!P52</f>
        <v>0</v>
      </c>
      <c r="G52">
        <f>PPCL_NG!P52</f>
        <v>33.950000000000003</v>
      </c>
      <c r="H52">
        <f>PPCL_Spot!P52</f>
        <v>8.2799999999999994</v>
      </c>
      <c r="I52">
        <f>Bawana_NG!P52</f>
        <v>76.004866027062235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912.03783817272733</v>
      </c>
      <c r="P52" s="77">
        <v>118.1</v>
      </c>
      <c r="Q52" s="77">
        <v>0</v>
      </c>
      <c r="R52" s="80">
        <v>34.499999999999993</v>
      </c>
      <c r="S52" s="80">
        <v>0</v>
      </c>
      <c r="T52" s="78">
        <f>SUMPRODUCT(LTA!F52:AJ52,LTA!F$101:AJ$101,LTA!F$103:AJ$103)</f>
        <v>250.64</v>
      </c>
      <c r="U52" s="78">
        <f>SUMPRODUCT(LTA!F52:AJ52,LTA!F$102:AJ$102,LTA!F$103:AJ$103)</f>
        <v>33.480000000000004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-79</v>
      </c>
      <c r="AA52" s="117">
        <f>STOA!H52</f>
        <v>784.22</v>
      </c>
      <c r="AB52" s="117">
        <f>-STOA!N52</f>
        <v>0</v>
      </c>
      <c r="AC52">
        <f t="shared" si="0"/>
        <v>22.119635846211786</v>
      </c>
      <c r="AD52">
        <f t="shared" si="1"/>
        <v>1991.2646929248278</v>
      </c>
      <c r="AE52">
        <f>'IDT-1'!B52</f>
        <v>0</v>
      </c>
      <c r="AF52" s="26"/>
      <c r="AG52">
        <f t="shared" si="2"/>
        <v>1946.2646929248278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-170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11.171624571250391</v>
      </c>
      <c r="F53">
        <f>GT_Spot!P53</f>
        <v>0</v>
      </c>
      <c r="G53">
        <f>PPCL_NG!P53</f>
        <v>33.950000000000003</v>
      </c>
      <c r="H53">
        <f>PPCL_Spot!P53</f>
        <v>8.2799999999999994</v>
      </c>
      <c r="I53">
        <f>Bawana_NG!P53</f>
        <v>76.004866027062235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851.60834555121278</v>
      </c>
      <c r="P53" s="77">
        <v>118.1</v>
      </c>
      <c r="Q53" s="77">
        <v>0</v>
      </c>
      <c r="R53" s="80">
        <v>34.499999999999993</v>
      </c>
      <c r="S53" s="80">
        <v>0</v>
      </c>
      <c r="T53" s="78">
        <f>SUMPRODUCT(LTA!F53:AJ53,LTA!F$101:AJ$101,LTA!F$103:AJ$103)</f>
        <v>251.92</v>
      </c>
      <c r="U53" s="78">
        <f>SUMPRODUCT(LTA!F53:AJ53,LTA!F$102:AJ$102,LTA!F$103:AJ$103)</f>
        <v>38.28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-65</v>
      </c>
      <c r="AA53" s="117">
        <f>STOA!H53</f>
        <v>785.4</v>
      </c>
      <c r="AB53" s="117">
        <f>-STOA!N53</f>
        <v>0</v>
      </c>
      <c r="AC53">
        <f t="shared" si="0"/>
        <v>21.598475546009286</v>
      </c>
      <c r="AD53">
        <f t="shared" si="1"/>
        <v>1944.6163606035163</v>
      </c>
      <c r="AE53">
        <f>'IDT-1'!B53</f>
        <v>0</v>
      </c>
      <c r="AF53" s="26"/>
      <c r="AG53">
        <f t="shared" si="2"/>
        <v>1899.6163606035163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-178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11.171624571250391</v>
      </c>
      <c r="F54">
        <f>GT_Spot!P54</f>
        <v>0</v>
      </c>
      <c r="G54">
        <f>PPCL_NG!P54</f>
        <v>33.950000000000003</v>
      </c>
      <c r="H54">
        <f>PPCL_Spot!P54</f>
        <v>8.2799999999999994</v>
      </c>
      <c r="I54">
        <f>Bawana_NG!P54</f>
        <v>76.004866027062235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854.70546299615341</v>
      </c>
      <c r="P54" s="77">
        <v>118.1</v>
      </c>
      <c r="Q54" s="77">
        <v>0</v>
      </c>
      <c r="R54" s="80">
        <v>34.499999999999993</v>
      </c>
      <c r="S54" s="80">
        <v>0</v>
      </c>
      <c r="T54" s="78">
        <f>SUMPRODUCT(LTA!F54:AJ54,LTA!F$101:AJ$101,LTA!F$103:AJ$103)</f>
        <v>248.19</v>
      </c>
      <c r="U54" s="78">
        <f>SUMPRODUCT(LTA!F54:AJ54,LTA!F$102:AJ$102,LTA!F$103:AJ$103)</f>
        <v>38.879999999999995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-65</v>
      </c>
      <c r="AA54" s="117">
        <f>STOA!H54</f>
        <v>786.43999999999994</v>
      </c>
      <c r="AB54" s="117">
        <f>-STOA!N54</f>
        <v>0</v>
      </c>
      <c r="AC54">
        <f t="shared" si="0"/>
        <v>21.003625508015482</v>
      </c>
      <c r="AD54">
        <f t="shared" si="1"/>
        <v>2014.2183280864506</v>
      </c>
      <c r="AE54">
        <f>'IDT-1'!B54</f>
        <v>0</v>
      </c>
      <c r="AF54" s="26"/>
      <c r="AG54">
        <f t="shared" si="2"/>
        <v>1969.2183280864506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-110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11.171624571250391</v>
      </c>
      <c r="F55">
        <f>GT_Spot!P55</f>
        <v>0</v>
      </c>
      <c r="G55">
        <f>PPCL_NG!P55</f>
        <v>33.950000000000003</v>
      </c>
      <c r="H55">
        <f>PPCL_Spot!P55</f>
        <v>5.48</v>
      </c>
      <c r="I55">
        <f>Bawana_NG!P55</f>
        <v>76.004866027062235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854.83376958642384</v>
      </c>
      <c r="P55" s="77">
        <v>118.1</v>
      </c>
      <c r="Q55" s="77">
        <v>0</v>
      </c>
      <c r="R55" s="80">
        <v>34.499999999999993</v>
      </c>
      <c r="S55" s="80">
        <v>0</v>
      </c>
      <c r="T55" s="78">
        <f>SUMPRODUCT(LTA!F55:AJ55,LTA!F$101:AJ$101,LTA!F$103:AJ$103)</f>
        <v>243.6</v>
      </c>
      <c r="U55" s="78">
        <f>SUMPRODUCT(LTA!F55:AJ55,LTA!F$102:AJ$102,LTA!F$103:AJ$103)</f>
        <v>38.980000000000004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-79</v>
      </c>
      <c r="AA55" s="117">
        <f>STOA!H55</f>
        <v>787.12</v>
      </c>
      <c r="AB55" s="117">
        <f>-STOA!N55</f>
        <v>0</v>
      </c>
      <c r="AC55">
        <f t="shared" si="0"/>
        <v>21.346102344508651</v>
      </c>
      <c r="AD55">
        <f t="shared" si="1"/>
        <v>1962.3941578402275</v>
      </c>
      <c r="AE55">
        <f>'IDT-1'!B55</f>
        <v>0</v>
      </c>
      <c r="AF55" s="26"/>
      <c r="AG55">
        <f t="shared" si="2"/>
        <v>1917.3941578402275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-141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11.171624571250391</v>
      </c>
      <c r="F56">
        <f>GT_Spot!P56</f>
        <v>0</v>
      </c>
      <c r="G56">
        <f>PPCL_NG!P56</f>
        <v>33.950000000000003</v>
      </c>
      <c r="H56">
        <f>PPCL_Spot!P56</f>
        <v>5.48</v>
      </c>
      <c r="I56">
        <f>Bawana_NG!P56</f>
        <v>76.004866027062235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854.83179517838539</v>
      </c>
      <c r="P56" s="77">
        <v>118.1</v>
      </c>
      <c r="Q56" s="77">
        <v>0</v>
      </c>
      <c r="R56" s="80">
        <v>34.499999999999993</v>
      </c>
      <c r="S56" s="80">
        <v>0</v>
      </c>
      <c r="T56" s="78">
        <f>SUMPRODUCT(LTA!F56:AJ56,LTA!F$101:AJ$101,LTA!F$103:AJ$103)</f>
        <v>250</v>
      </c>
      <c r="U56" s="78">
        <f>SUMPRODUCT(LTA!F56:AJ56,LTA!F$102:AJ$102,LTA!F$103:AJ$103)</f>
        <v>40.230000000000004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-92</v>
      </c>
      <c r="AA56" s="117">
        <f>STOA!H56</f>
        <v>787.25</v>
      </c>
      <c r="AB56" s="117">
        <f>-STOA!N56</f>
        <v>0</v>
      </c>
      <c r="AC56">
        <f t="shared" si="0"/>
        <v>21.11269263396327</v>
      </c>
      <c r="AD56">
        <f t="shared" si="1"/>
        <v>2004.4055931427345</v>
      </c>
      <c r="AE56">
        <f>'IDT-1'!B56</f>
        <v>0</v>
      </c>
      <c r="AF56" s="26"/>
      <c r="AG56">
        <f t="shared" si="2"/>
        <v>1959.4055931427345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-94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11.818516209476311</v>
      </c>
      <c r="F57">
        <f>GT_Spot!P57</f>
        <v>0</v>
      </c>
      <c r="G57">
        <f>PPCL_NG!P57</f>
        <v>33.950000000000003</v>
      </c>
      <c r="H57">
        <f>PPCL_Spot!P57</f>
        <v>8.2799999999999994</v>
      </c>
      <c r="I57">
        <f>Bawana_NG!P57</f>
        <v>76.004866027062235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854.78136589708413</v>
      </c>
      <c r="P57" s="77">
        <v>118.1</v>
      </c>
      <c r="Q57" s="77">
        <v>0</v>
      </c>
      <c r="R57" s="80">
        <v>34.499999999999993</v>
      </c>
      <c r="S57" s="80">
        <v>0</v>
      </c>
      <c r="T57" s="78">
        <f>SUMPRODUCT(LTA!F57:AJ57,LTA!F$101:AJ$101,LTA!F$103:AJ$103)</f>
        <v>213.32</v>
      </c>
      <c r="U57" s="78">
        <f>SUMPRODUCT(LTA!F57:AJ57,LTA!F$102:AJ$102,LTA!F$103:AJ$103)</f>
        <v>42.42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-84</v>
      </c>
      <c r="AA57" s="117">
        <f>STOA!H57</f>
        <v>787.07999999999993</v>
      </c>
      <c r="AB57" s="117">
        <f>-STOA!N57</f>
        <v>0</v>
      </c>
      <c r="AC57">
        <f t="shared" si="0"/>
        <v>20.484732495440284</v>
      </c>
      <c r="AD57">
        <f t="shared" si="1"/>
        <v>2138.580015638182</v>
      </c>
      <c r="AE57">
        <f>'IDT-1'!B57</f>
        <v>0</v>
      </c>
      <c r="AF57" s="26"/>
      <c r="AG57">
        <f t="shared" si="2"/>
        <v>2093.580015638182</v>
      </c>
      <c r="AI57" s="75">
        <f>PXIL!H57</f>
        <v>0</v>
      </c>
      <c r="AJ57" s="75">
        <f>PXIL!N57</f>
        <v>0</v>
      </c>
      <c r="AK57" s="75">
        <f>RTM_IEX!H57</f>
        <v>62.81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11.818516209476311</v>
      </c>
      <c r="F58">
        <f>GT_Spot!P58</f>
        <v>0</v>
      </c>
      <c r="G58">
        <f>PPCL_NG!P58</f>
        <v>33.950000000000003</v>
      </c>
      <c r="H58">
        <f>PPCL_Spot!P58</f>
        <v>8.2799999999999994</v>
      </c>
      <c r="I58">
        <f>Bawana_NG!P58</f>
        <v>76.004866027062235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859.79129245852573</v>
      </c>
      <c r="P58" s="77">
        <v>118.1</v>
      </c>
      <c r="Q58" s="77">
        <v>0</v>
      </c>
      <c r="R58" s="80">
        <v>34.499999999999993</v>
      </c>
      <c r="S58" s="80">
        <v>0</v>
      </c>
      <c r="T58" s="78">
        <f>SUMPRODUCT(LTA!F58:AJ58,LTA!F$101:AJ$101,LTA!F$103:AJ$103)</f>
        <v>223.51999999999998</v>
      </c>
      <c r="U58" s="78">
        <f>SUMPRODUCT(LTA!F58:AJ58,LTA!F$102:AJ$102,LTA!F$103:AJ$103)</f>
        <v>40.67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-65</v>
      </c>
      <c r="AA58" s="117">
        <f>STOA!H58</f>
        <v>786.77</v>
      </c>
      <c r="AB58" s="117">
        <f>-STOA!N58</f>
        <v>0</v>
      </c>
      <c r="AC58">
        <f t="shared" si="0"/>
        <v>20.406247426259263</v>
      </c>
      <c r="AD58">
        <f t="shared" si="1"/>
        <v>2167.9084272688051</v>
      </c>
      <c r="AE58">
        <f>'IDT-1'!B58</f>
        <v>0</v>
      </c>
      <c r="AF58" s="26"/>
      <c r="AG58">
        <f t="shared" si="2"/>
        <v>2122.9084272688051</v>
      </c>
      <c r="AI58" s="75">
        <f>PXIL!H58</f>
        <v>0</v>
      </c>
      <c r="AJ58" s="75">
        <f>PXIL!N58</f>
        <v>0</v>
      </c>
      <c r="AK58" s="75">
        <f>RTM_IEX!H58</f>
        <v>59.91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11.818516209476311</v>
      </c>
      <c r="F59">
        <f>GT_Spot!P59</f>
        <v>0</v>
      </c>
      <c r="G59">
        <f>PPCL_NG!P59</f>
        <v>33.950000000000003</v>
      </c>
      <c r="H59">
        <f>PPCL_Spot!P59</f>
        <v>7.5674775074975011</v>
      </c>
      <c r="I59">
        <f>Bawana_NG!P59</f>
        <v>76.004866027062235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854.15281567730324</v>
      </c>
      <c r="P59" s="77">
        <v>118.1</v>
      </c>
      <c r="Q59" s="77">
        <v>0</v>
      </c>
      <c r="R59" s="80">
        <v>34.499999999999993</v>
      </c>
      <c r="S59" s="80">
        <v>0</v>
      </c>
      <c r="T59" s="78">
        <f>SUMPRODUCT(LTA!F59:AJ59,LTA!F$101:AJ$101,LTA!F$103:AJ$103)</f>
        <v>226.16000000000003</v>
      </c>
      <c r="U59" s="78">
        <f>SUMPRODUCT(LTA!F59:AJ59,LTA!F$102:AJ$102,LTA!F$103:AJ$103)</f>
        <v>43.4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-87</v>
      </c>
      <c r="AA59" s="117">
        <f>STOA!H59</f>
        <v>786.23</v>
      </c>
      <c r="AB59" s="117">
        <f>-STOA!N59</f>
        <v>0</v>
      </c>
      <c r="AC59">
        <f t="shared" si="0"/>
        <v>20.205557438138779</v>
      </c>
      <c r="AD59">
        <f t="shared" si="1"/>
        <v>2101.1081179832004</v>
      </c>
      <c r="AE59">
        <f>'IDT-1'!B59</f>
        <v>0</v>
      </c>
      <c r="AF59" s="26"/>
      <c r="AG59">
        <f t="shared" si="2"/>
        <v>2101.1081179832004</v>
      </c>
      <c r="AI59" s="75">
        <f>PXIL!H59</f>
        <v>0</v>
      </c>
      <c r="AJ59" s="75">
        <f>PXIL!N59</f>
        <v>0</v>
      </c>
      <c r="AK59" s="75">
        <f>RTM_IEX!H59</f>
        <v>16.43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7.5494736842105281</v>
      </c>
      <c r="F60">
        <f>GT_Spot!P60</f>
        <v>0</v>
      </c>
      <c r="G60">
        <f>PPCL_NG!P60</f>
        <v>33.950000000000003</v>
      </c>
      <c r="H60">
        <f>PPCL_Spot!P60</f>
        <v>5.14</v>
      </c>
      <c r="I60">
        <f>Bawana_NG!P60</f>
        <v>76.004866027062235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855.66684631116948</v>
      </c>
      <c r="P60" s="77">
        <v>118.1</v>
      </c>
      <c r="Q60" s="77">
        <v>0</v>
      </c>
      <c r="R60" s="80">
        <v>34.499999999999993</v>
      </c>
      <c r="S60" s="80">
        <v>0</v>
      </c>
      <c r="T60" s="78">
        <f>SUMPRODUCT(LTA!F60:AJ60,LTA!F$101:AJ$101,LTA!F$103:AJ$103)</f>
        <v>139.87</v>
      </c>
      <c r="U60" s="78">
        <f>SUMPRODUCT(LTA!F60:AJ60,LTA!F$102:AJ$102,LTA!F$103:AJ$103)</f>
        <v>46.84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-65</v>
      </c>
      <c r="AA60" s="117">
        <f>STOA!H60</f>
        <v>785.5</v>
      </c>
      <c r="AB60" s="117">
        <f>-STOA!N60</f>
        <v>0</v>
      </c>
      <c r="AC60">
        <f t="shared" si="0"/>
        <v>19.628736725940183</v>
      </c>
      <c r="AD60">
        <f t="shared" si="1"/>
        <v>2080.3324492965021</v>
      </c>
      <c r="AE60">
        <f>'IDT-1'!B60</f>
        <v>0</v>
      </c>
      <c r="AF60" s="26"/>
      <c r="AG60">
        <f t="shared" si="2"/>
        <v>2080.3324492965021</v>
      </c>
      <c r="AI60" s="75">
        <f>PXIL!H60</f>
        <v>0</v>
      </c>
      <c r="AJ60" s="75">
        <f>PXIL!N60</f>
        <v>0</v>
      </c>
      <c r="AK60" s="75">
        <f>RTM_IEX!H60</f>
        <v>61.84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7.5494736842105281</v>
      </c>
      <c r="F61">
        <f>GT_Spot!P61</f>
        <v>0</v>
      </c>
      <c r="G61">
        <f>PPCL_NG!P61</f>
        <v>33.950000000000003</v>
      </c>
      <c r="H61">
        <f>PPCL_Spot!P61</f>
        <v>5.14</v>
      </c>
      <c r="I61">
        <f>Bawana_NG!P61</f>
        <v>76.004866027062235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853.07806259824065</v>
      </c>
      <c r="P61" s="77">
        <v>118.1</v>
      </c>
      <c r="Q61" s="77">
        <v>0</v>
      </c>
      <c r="R61" s="80">
        <v>34.499999999999993</v>
      </c>
      <c r="S61" s="80">
        <v>0</v>
      </c>
      <c r="T61" s="78">
        <f>SUMPRODUCT(LTA!F61:AJ61,LTA!F$101:AJ$101,LTA!F$103:AJ$103)</f>
        <v>138.88</v>
      </c>
      <c r="U61" s="78">
        <f>SUMPRODUCT(LTA!F61:AJ61,LTA!F$102:AJ$102,LTA!F$103:AJ$103)</f>
        <v>48.75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-55</v>
      </c>
      <c r="AA61" s="117">
        <f>STOA!H61</f>
        <v>784.68</v>
      </c>
      <c r="AB61" s="117">
        <f>-STOA!N61</f>
        <v>0</v>
      </c>
      <c r="AC61">
        <f t="shared" si="0"/>
        <v>19.552022154044458</v>
      </c>
      <c r="AD61">
        <f t="shared" si="1"/>
        <v>2091.7803801554683</v>
      </c>
      <c r="AE61">
        <f>'IDT-1'!B61</f>
        <v>0</v>
      </c>
      <c r="AF61" s="26"/>
      <c r="AG61">
        <f t="shared" si="2"/>
        <v>2091.7803801554683</v>
      </c>
      <c r="AI61" s="75">
        <f>PXIL!H61</f>
        <v>0</v>
      </c>
      <c r="AJ61" s="75">
        <f>PXIL!N61</f>
        <v>0</v>
      </c>
      <c r="AK61" s="75">
        <f>RTM_IEX!H61</f>
        <v>65.7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7.5494736842105281</v>
      </c>
      <c r="F62">
        <f>GT_Spot!P62</f>
        <v>0</v>
      </c>
      <c r="G62">
        <f>PPCL_NG!P62</f>
        <v>33.950000000000003</v>
      </c>
      <c r="H62">
        <f>PPCL_Spot!P62</f>
        <v>5.14</v>
      </c>
      <c r="I62">
        <f>Bawana_NG!P62</f>
        <v>76.004866027062235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853.07608819020209</v>
      </c>
      <c r="P62" s="77">
        <v>118.1</v>
      </c>
      <c r="Q62" s="77">
        <v>0</v>
      </c>
      <c r="R62" s="80">
        <v>34.499999999999993</v>
      </c>
      <c r="S62" s="80">
        <v>0</v>
      </c>
      <c r="T62" s="78">
        <f>SUMPRODUCT(LTA!F62:AJ62,LTA!F$101:AJ$101,LTA!F$103:AJ$103)</f>
        <v>140.41</v>
      </c>
      <c r="U62" s="78">
        <f>SUMPRODUCT(LTA!F62:AJ62,LTA!F$102:AJ$102,LTA!F$103:AJ$103)</f>
        <v>51.69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-31</v>
      </c>
      <c r="AA62" s="117">
        <f>STOA!H62</f>
        <v>783.72</v>
      </c>
      <c r="AB62" s="117">
        <f>-STOA!N62</f>
        <v>0</v>
      </c>
      <c r="AC62">
        <f t="shared" si="0"/>
        <v>19.471897718721038</v>
      </c>
      <c r="AD62">
        <f t="shared" si="1"/>
        <v>2130.968530182754</v>
      </c>
      <c r="AE62">
        <f>'IDT-1'!B62</f>
        <v>0</v>
      </c>
      <c r="AF62" s="26"/>
      <c r="AG62">
        <f t="shared" si="2"/>
        <v>2130.968530182754</v>
      </c>
      <c r="AI62" s="75">
        <f>PXIL!H62</f>
        <v>0</v>
      </c>
      <c r="AJ62" s="75">
        <f>PXIL!N62</f>
        <v>0</v>
      </c>
      <c r="AK62" s="75">
        <f>RTM_IEX!H62</f>
        <v>77.3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7.5494736842105281</v>
      </c>
      <c r="F63">
        <f>GT_Spot!P63</f>
        <v>0</v>
      </c>
      <c r="G63">
        <f>PPCL_NG!P63</f>
        <v>33.950000000000003</v>
      </c>
      <c r="H63">
        <f>PPCL_Spot!P63</f>
        <v>5.14</v>
      </c>
      <c r="I63">
        <f>Bawana_NG!P63</f>
        <v>76.004866027062235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924.84105481635004</v>
      </c>
      <c r="P63" s="77">
        <v>118.1</v>
      </c>
      <c r="Q63" s="77">
        <v>0</v>
      </c>
      <c r="R63" s="80">
        <v>34.499999999999993</v>
      </c>
      <c r="S63" s="80">
        <v>0</v>
      </c>
      <c r="T63" s="78">
        <f>SUMPRODUCT(LTA!F63:AJ63,LTA!F$101:AJ$101,LTA!F$103:AJ$103)</f>
        <v>130.29000000000002</v>
      </c>
      <c r="U63" s="78">
        <f>SUMPRODUCT(LTA!F63:AJ63,LTA!F$102:AJ$102,LTA!F$103:AJ$103)</f>
        <v>58.569999999999993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-11</v>
      </c>
      <c r="AA63" s="117">
        <f>STOA!H63</f>
        <v>782.56</v>
      </c>
      <c r="AB63" s="117">
        <f>-STOA!N63</f>
        <v>0</v>
      </c>
      <c r="AC63">
        <f t="shared" si="0"/>
        <v>19.955170874587225</v>
      </c>
      <c r="AD63">
        <f t="shared" si="1"/>
        <v>2225.5802236530353</v>
      </c>
      <c r="AE63">
        <f>'IDT-1'!B63</f>
        <v>0</v>
      </c>
      <c r="AF63" s="26"/>
      <c r="AG63">
        <f t="shared" si="2"/>
        <v>2225.5802236530353</v>
      </c>
      <c r="AI63" s="75">
        <f>PXIL!H63</f>
        <v>0</v>
      </c>
      <c r="AJ63" s="75">
        <f>PXIL!N63</f>
        <v>0</v>
      </c>
      <c r="AK63" s="75">
        <f>RTM_IEX!H63</f>
        <v>85.03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7.7841346153846152</v>
      </c>
      <c r="F64">
        <f>GT_Spot!P64</f>
        <v>0</v>
      </c>
      <c r="G64">
        <f>PPCL_NG!P64</f>
        <v>33.950000000000003</v>
      </c>
      <c r="H64">
        <f>PPCL_Spot!P64</f>
        <v>5.65</v>
      </c>
      <c r="I64">
        <f>Bawana_NG!P64</f>
        <v>76.004866027062235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920.50773919871165</v>
      </c>
      <c r="P64" s="77">
        <v>118.1</v>
      </c>
      <c r="Q64" s="77">
        <v>0</v>
      </c>
      <c r="R64" s="80">
        <v>34.499999999999993</v>
      </c>
      <c r="S64" s="80">
        <v>0</v>
      </c>
      <c r="T64" s="78">
        <f>SUMPRODUCT(LTA!F64:AJ64,LTA!F$101:AJ$101,LTA!F$103:AJ$103)</f>
        <v>134.66999999999999</v>
      </c>
      <c r="U64" s="78">
        <f>SUMPRODUCT(LTA!F64:AJ64,LTA!F$102:AJ$102,LTA!F$103:AJ$103)</f>
        <v>61.67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781.25</v>
      </c>
      <c r="AB64" s="117">
        <f>-STOA!N64</f>
        <v>0</v>
      </c>
      <c r="AC64">
        <f t="shared" si="0"/>
        <v>19.429579310602197</v>
      </c>
      <c r="AD64">
        <f t="shared" si="1"/>
        <v>2188.4771605305564</v>
      </c>
      <c r="AE64">
        <f>'IDT-1'!B64</f>
        <v>0</v>
      </c>
      <c r="AF64" s="26"/>
      <c r="AG64">
        <f t="shared" si="2"/>
        <v>2188.4771605305564</v>
      </c>
      <c r="AI64" s="75">
        <f>PXIL!H64</f>
        <v>0</v>
      </c>
      <c r="AJ64" s="75">
        <f>PXIL!N64</f>
        <v>0</v>
      </c>
      <c r="AK64" s="75">
        <f>RTM_IEX!H64</f>
        <v>33.82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12.466646507408527</v>
      </c>
      <c r="F65">
        <f>GT_Spot!P65</f>
        <v>0</v>
      </c>
      <c r="G65">
        <f>PPCL_NG!P65</f>
        <v>33.950000000000003</v>
      </c>
      <c r="H65">
        <f>PPCL_Spot!P65</f>
        <v>9.11</v>
      </c>
      <c r="I65">
        <f>Bawana_NG!P65</f>
        <v>76.004866027062235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901.44758595865051</v>
      </c>
      <c r="P65" s="77">
        <v>118.1</v>
      </c>
      <c r="Q65" s="77">
        <v>0</v>
      </c>
      <c r="R65" s="80">
        <v>34.499999999999993</v>
      </c>
      <c r="S65" s="80">
        <v>0</v>
      </c>
      <c r="T65" s="78">
        <f>SUMPRODUCT(LTA!F65:AJ65,LTA!F$101:AJ$101,LTA!F$103:AJ$103)</f>
        <v>131.39000000000001</v>
      </c>
      <c r="U65" s="78">
        <f>SUMPRODUCT(LTA!F65:AJ65,LTA!F$102:AJ$102,LTA!F$103:AJ$103)</f>
        <v>69.680000000000007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779.88</v>
      </c>
      <c r="AB65" s="117">
        <f>-STOA!N65</f>
        <v>0</v>
      </c>
      <c r="AC65">
        <f t="shared" si="0"/>
        <v>19.541536066739468</v>
      </c>
      <c r="AD65">
        <f t="shared" si="1"/>
        <v>2201.0875624263817</v>
      </c>
      <c r="AE65">
        <f>'IDT-1'!B65</f>
        <v>0</v>
      </c>
      <c r="AF65" s="26"/>
      <c r="AG65">
        <f t="shared" si="2"/>
        <v>2201.0875624263817</v>
      </c>
      <c r="AI65" s="75">
        <f>PXIL!H65</f>
        <v>0</v>
      </c>
      <c r="AJ65" s="75">
        <f>PXIL!N65</f>
        <v>0</v>
      </c>
      <c r="AK65" s="75">
        <f>RTM_IEX!H65</f>
        <v>54.1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13.764927288280582</v>
      </c>
      <c r="F66">
        <f>GT_Spot!P66</f>
        <v>0</v>
      </c>
      <c r="G66">
        <f>PPCL_NG!P66</f>
        <v>33.950000000000003</v>
      </c>
      <c r="H66">
        <f>PPCL_Spot!P66</f>
        <v>9.11</v>
      </c>
      <c r="I66">
        <f>Bawana_NG!P66</f>
        <v>76.004866027062235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901.44561155061194</v>
      </c>
      <c r="P66" s="77">
        <v>118.1</v>
      </c>
      <c r="Q66" s="77">
        <v>0</v>
      </c>
      <c r="R66" s="80">
        <v>34.499999999999993</v>
      </c>
      <c r="S66" s="80">
        <v>0</v>
      </c>
      <c r="T66" s="78">
        <f>SUMPRODUCT(LTA!F66:AJ66,LTA!F$101:AJ$101,LTA!F$103:AJ$103)</f>
        <v>70.84</v>
      </c>
      <c r="U66" s="78">
        <f>SUMPRODUCT(LTA!F66:AJ66,LTA!F$102:AJ$102,LTA!F$103:AJ$103)</f>
        <v>70.63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778.39</v>
      </c>
      <c r="AB66" s="117">
        <f>-STOA!N66</f>
        <v>0</v>
      </c>
      <c r="AC66">
        <f t="shared" si="0"/>
        <v>18.539271562820399</v>
      </c>
      <c r="AD66">
        <f t="shared" si="1"/>
        <v>2088.196133303134</v>
      </c>
      <c r="AE66">
        <f>'IDT-1'!B66</f>
        <v>0</v>
      </c>
      <c r="AF66" s="26"/>
      <c r="AG66">
        <f t="shared" si="2"/>
        <v>2088.196133303134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13.764927288280582</v>
      </c>
      <c r="F67">
        <f>GT_Spot!P67</f>
        <v>0</v>
      </c>
      <c r="G67">
        <f>PPCL_NG!P67</f>
        <v>33.950000000000003</v>
      </c>
      <c r="H67">
        <f>PPCL_Spot!P67</f>
        <v>9.11</v>
      </c>
      <c r="I67">
        <f>Bawana_NG!P67</f>
        <v>76.004866027062235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931.77883120286913</v>
      </c>
      <c r="P67" s="77">
        <v>118.1</v>
      </c>
      <c r="Q67" s="77">
        <v>0</v>
      </c>
      <c r="R67" s="80">
        <v>34.499999999999993</v>
      </c>
      <c r="S67" s="80">
        <v>0</v>
      </c>
      <c r="T67" s="78">
        <f>SUMPRODUCT(LTA!F67:AJ67,LTA!F$101:AJ$101,LTA!F$103:AJ$103)</f>
        <v>66.33</v>
      </c>
      <c r="U67" s="78">
        <f>SUMPRODUCT(LTA!F67:AJ67,LTA!F$102:AJ$102,LTA!F$103:AJ$103)</f>
        <v>72.23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670.55</v>
      </c>
      <c r="AB67" s="117">
        <f>-STOA!N67</f>
        <v>0</v>
      </c>
      <c r="AC67">
        <f t="shared" si="0"/>
        <v>18.477787895760265</v>
      </c>
      <c r="AD67">
        <f t="shared" si="1"/>
        <v>2081.2708366224515</v>
      </c>
      <c r="AE67">
        <f>'IDT-1'!B67</f>
        <v>0</v>
      </c>
      <c r="AF67" s="26"/>
      <c r="AG67">
        <f t="shared" si="2"/>
        <v>2081.2708366224515</v>
      </c>
      <c r="AI67" s="75">
        <f>PXIL!H67</f>
        <v>0</v>
      </c>
      <c r="AJ67" s="75">
        <f>PXIL!N67</f>
        <v>0</v>
      </c>
      <c r="AK67" s="75">
        <f>RTM_IEX!H67</f>
        <v>73.430000000000007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13.764927288280582</v>
      </c>
      <c r="F68">
        <f>GT_Spot!P68</f>
        <v>0</v>
      </c>
      <c r="G68">
        <f>PPCL_NG!P68</f>
        <v>33.950000000000003</v>
      </c>
      <c r="H68">
        <f>PPCL_Spot!P68</f>
        <v>9.11</v>
      </c>
      <c r="I68">
        <f>Bawana_NG!P68</f>
        <v>76.004866027062235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931.77496525564777</v>
      </c>
      <c r="P68" s="77">
        <v>118.1</v>
      </c>
      <c r="Q68" s="77">
        <v>0</v>
      </c>
      <c r="R68" s="80">
        <v>34.31</v>
      </c>
      <c r="S68" s="80">
        <v>0</v>
      </c>
      <c r="T68" s="78">
        <f>SUMPRODUCT(LTA!F68:AJ68,LTA!F$101:AJ$101,LTA!F$103:AJ$103)</f>
        <v>61.68</v>
      </c>
      <c r="U68" s="78">
        <f>SUMPRODUCT(LTA!F68:AJ68,LTA!F$102:AJ$102,LTA!F$103:AJ$103)</f>
        <v>108.5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669.84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19.020185875424719</v>
      </c>
      <c r="AD68">
        <f t="shared" ref="AD68:AD98" si="4">SUM(B68:AB68,AI68:AR68)-AC68</f>
        <v>2142.3645726955656</v>
      </c>
      <c r="AE68">
        <f>'IDT-1'!B68</f>
        <v>0</v>
      </c>
      <c r="AF68" s="26"/>
      <c r="AG68">
        <f t="shared" ref="AG68:AG98" si="5">SUM(AD68:AF68)+AT68</f>
        <v>2142.3645726955656</v>
      </c>
      <c r="AI68" s="75">
        <f>PXIL!H68</f>
        <v>0</v>
      </c>
      <c r="AJ68" s="75">
        <f>PXIL!N68</f>
        <v>0</v>
      </c>
      <c r="AK68" s="75">
        <f>RTM_IEX!H68</f>
        <v>104.35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13.764927288280582</v>
      </c>
      <c r="F69">
        <f>GT_Spot!P69</f>
        <v>0</v>
      </c>
      <c r="G69">
        <f>PPCL_NG!P69</f>
        <v>33.950000000000003</v>
      </c>
      <c r="H69">
        <f>PPCL_Spot!P69</f>
        <v>9.11</v>
      </c>
      <c r="I69">
        <f>Bawana_NG!P69</f>
        <v>76.004866027062235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931.77883120286913</v>
      </c>
      <c r="P69" s="77">
        <v>118.1</v>
      </c>
      <c r="Q69" s="77">
        <v>0</v>
      </c>
      <c r="R69" s="80">
        <v>30.66</v>
      </c>
      <c r="S69" s="80">
        <v>0</v>
      </c>
      <c r="T69" s="78">
        <f>SUMPRODUCT(LTA!F69:AJ69,LTA!F$101:AJ$101,LTA!F$103:AJ$103)</f>
        <v>57.07</v>
      </c>
      <c r="U69" s="78">
        <f>SUMPRODUCT(LTA!F69:AJ69,LTA!F$102:AJ$102,LTA!F$103:AJ$103)</f>
        <v>108.78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668.91</v>
      </c>
      <c r="AB69" s="117">
        <f>-STOA!N69</f>
        <v>0</v>
      </c>
      <c r="AC69">
        <f t="shared" si="3"/>
        <v>19.196923895760264</v>
      </c>
      <c r="AD69">
        <f t="shared" si="4"/>
        <v>2162.2717006224516</v>
      </c>
      <c r="AE69">
        <f>'IDT-1'!B69</f>
        <v>0</v>
      </c>
      <c r="AF69" s="26"/>
      <c r="AG69">
        <f t="shared" si="5"/>
        <v>2162.2717006224516</v>
      </c>
      <c r="AI69" s="75">
        <f>PXIL!H69</f>
        <v>0</v>
      </c>
      <c r="AJ69" s="75">
        <f>PXIL!N69</f>
        <v>0</v>
      </c>
      <c r="AK69" s="75">
        <f>RTM_IEX!H69</f>
        <v>133.34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13.764927288280582</v>
      </c>
      <c r="F70">
        <f>GT_Spot!P70</f>
        <v>0</v>
      </c>
      <c r="G70">
        <f>PPCL_NG!P70</f>
        <v>33.950000000000003</v>
      </c>
      <c r="H70">
        <f>PPCL_Spot!P70</f>
        <v>9.11</v>
      </c>
      <c r="I70">
        <f>Bawana_NG!P70</f>
        <v>76.004866027062235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931.77496525564777</v>
      </c>
      <c r="P70" s="77">
        <v>118.1</v>
      </c>
      <c r="Q70" s="77">
        <v>0</v>
      </c>
      <c r="R70" s="80">
        <v>28.749999999999996</v>
      </c>
      <c r="S70" s="80">
        <v>0</v>
      </c>
      <c r="T70" s="78">
        <f>SUMPRODUCT(LTA!F70:AJ70,LTA!F$101:AJ$101,LTA!F$103:AJ$103)</f>
        <v>54.9</v>
      </c>
      <c r="U70" s="78">
        <f>SUMPRODUCT(LTA!F70:AJ70,LTA!F$102:AJ$102,LTA!F$103:AJ$103)</f>
        <v>110.32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667.74</v>
      </c>
      <c r="AB70" s="117">
        <f>-STOA!N70</f>
        <v>0</v>
      </c>
      <c r="AC70">
        <f t="shared" si="3"/>
        <v>19.172689875424719</v>
      </c>
      <c r="AD70">
        <f t="shared" si="4"/>
        <v>2159.5420686955658</v>
      </c>
      <c r="AE70">
        <f>'IDT-1'!B70</f>
        <v>0</v>
      </c>
      <c r="AF70" s="26"/>
      <c r="AG70">
        <f t="shared" si="5"/>
        <v>2159.5420686955658</v>
      </c>
      <c r="AI70" s="75">
        <f>PXIL!H70</f>
        <v>0</v>
      </c>
      <c r="AJ70" s="75">
        <f>PXIL!N70</f>
        <v>0</v>
      </c>
      <c r="AK70" s="75">
        <f>RTM_IEX!H70</f>
        <v>134.30000000000001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13.764927288280582</v>
      </c>
      <c r="F71">
        <f>GT_Spot!P71</f>
        <v>0</v>
      </c>
      <c r="G71">
        <f>PPCL_NG!P71</f>
        <v>33.950000000000003</v>
      </c>
      <c r="H71">
        <f>PPCL_Spot!P71</f>
        <v>9.11</v>
      </c>
      <c r="I71">
        <f>Bawana_NG!P71</f>
        <v>76.004866027062235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857.30348135424367</v>
      </c>
      <c r="P71" s="77">
        <v>118.1</v>
      </c>
      <c r="Q71" s="77">
        <v>0</v>
      </c>
      <c r="R71" s="80">
        <v>26.78</v>
      </c>
      <c r="S71" s="80">
        <v>0</v>
      </c>
      <c r="T71" s="78">
        <f>SUMPRODUCT(LTA!F71:AJ71,LTA!F$101:AJ$101,LTA!F$103:AJ$103)</f>
        <v>53.61</v>
      </c>
      <c r="U71" s="78">
        <f>SUMPRODUCT(LTA!F71:AJ71,LTA!F$102:AJ$102,LTA!F$103:AJ$103)</f>
        <v>110.31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636.83999999999992</v>
      </c>
      <c r="AB71" s="117">
        <f>-STOA!N71</f>
        <v>0</v>
      </c>
      <c r="AC71">
        <f t="shared" si="3"/>
        <v>18.769284817092363</v>
      </c>
      <c r="AD71">
        <f t="shared" si="4"/>
        <v>2114.1039898524941</v>
      </c>
      <c r="AE71">
        <f>'IDT-1'!B71</f>
        <v>0</v>
      </c>
      <c r="AF71" s="26"/>
      <c r="AG71">
        <f t="shared" si="5"/>
        <v>2114.1039898524941</v>
      </c>
      <c r="AI71" s="75">
        <f>PXIL!H71</f>
        <v>0</v>
      </c>
      <c r="AJ71" s="75">
        <f>PXIL!N71</f>
        <v>0</v>
      </c>
      <c r="AK71" s="75">
        <f>RTM_IEX!H71</f>
        <v>197.1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13.764927288280582</v>
      </c>
      <c r="F72">
        <f>GT_Spot!P72</f>
        <v>0</v>
      </c>
      <c r="G72">
        <f>PPCL_NG!P72</f>
        <v>33.950000000000003</v>
      </c>
      <c r="H72">
        <f>PPCL_Spot!P72</f>
        <v>9.11</v>
      </c>
      <c r="I72">
        <f>Bawana_NG!P72</f>
        <v>76.004866027062235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859.89668391991393</v>
      </c>
      <c r="P72" s="77">
        <v>118.1</v>
      </c>
      <c r="Q72" s="77">
        <v>0</v>
      </c>
      <c r="R72" s="80">
        <v>25.700000000000003</v>
      </c>
      <c r="S72" s="80">
        <v>0</v>
      </c>
      <c r="T72" s="78">
        <f>SUMPRODUCT(LTA!F72:AJ72,LTA!F$101:AJ$101,LTA!F$103:AJ$103)</f>
        <v>96.22</v>
      </c>
      <c r="U72" s="78">
        <f>SUMPRODUCT(LTA!F72:AJ72,LTA!F$102:AJ$102,LTA!F$103:AJ$103)</f>
        <v>109.84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634.38</v>
      </c>
      <c r="AB72" s="117">
        <f>-STOA!N72</f>
        <v>0</v>
      </c>
      <c r="AC72">
        <f t="shared" si="3"/>
        <v>19.395432999670263</v>
      </c>
      <c r="AD72">
        <f t="shared" si="4"/>
        <v>2184.6310442355862</v>
      </c>
      <c r="AE72">
        <f>'IDT-1'!B72</f>
        <v>0</v>
      </c>
      <c r="AF72" s="26"/>
      <c r="AG72">
        <f t="shared" si="5"/>
        <v>2184.6310442355862</v>
      </c>
      <c r="AI72" s="75">
        <f>PXIL!H72</f>
        <v>0</v>
      </c>
      <c r="AJ72" s="75">
        <f>PXIL!N72</f>
        <v>0</v>
      </c>
      <c r="AK72" s="75">
        <f>RTM_IEX!H72</f>
        <v>227.06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13.764927288280582</v>
      </c>
      <c r="F73">
        <f>GT_Spot!P73</f>
        <v>0</v>
      </c>
      <c r="G73">
        <f>PPCL_NG!P73</f>
        <v>33.950000000000003</v>
      </c>
      <c r="H73">
        <f>PPCL_Spot!P73</f>
        <v>9.11</v>
      </c>
      <c r="I73">
        <f>Bawana_NG!P73</f>
        <v>76.004866027062235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875.76742144485377</v>
      </c>
      <c r="P73" s="77">
        <v>118.1</v>
      </c>
      <c r="Q73" s="77">
        <v>0</v>
      </c>
      <c r="R73" s="80">
        <v>21.31</v>
      </c>
      <c r="S73" s="80">
        <v>0</v>
      </c>
      <c r="T73" s="78">
        <f>SUMPRODUCT(LTA!F73:AJ73,LTA!F$101:AJ$101,LTA!F$103:AJ$103)</f>
        <v>78.639999999999986</v>
      </c>
      <c r="U73" s="78">
        <f>SUMPRODUCT(LTA!F73:AJ73,LTA!F$102:AJ$102,LTA!F$103:AJ$103)</f>
        <v>107.13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632</v>
      </c>
      <c r="AB73" s="117">
        <f>-STOA!N73</f>
        <v>0</v>
      </c>
      <c r="AC73">
        <f t="shared" si="3"/>
        <v>17.945023489889735</v>
      </c>
      <c r="AD73">
        <f t="shared" si="4"/>
        <v>2021.2621912703071</v>
      </c>
      <c r="AE73">
        <f>'IDT-1'!B73</f>
        <v>0</v>
      </c>
      <c r="AF73" s="26"/>
      <c r="AG73">
        <f t="shared" si="5"/>
        <v>2021.2621912703071</v>
      </c>
      <c r="AI73" s="75">
        <f>PXIL!H73</f>
        <v>0</v>
      </c>
      <c r="AJ73" s="75">
        <f>PXIL!N73</f>
        <v>0</v>
      </c>
      <c r="AK73" s="75">
        <f>RTM_IEX!H73</f>
        <v>73.430000000000007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13.764927288280582</v>
      </c>
      <c r="F74">
        <f>GT_Spot!P74</f>
        <v>0</v>
      </c>
      <c r="G74">
        <f>PPCL_NG!P74</f>
        <v>33.950000000000003</v>
      </c>
      <c r="H74">
        <f>PPCL_Spot!P74</f>
        <v>10.18</v>
      </c>
      <c r="I74">
        <f>Bawana_NG!P74</f>
        <v>76.004866027062235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881.45973928763249</v>
      </c>
      <c r="P74" s="77">
        <v>118.1</v>
      </c>
      <c r="Q74" s="77">
        <v>0</v>
      </c>
      <c r="R74" s="80">
        <v>12.3</v>
      </c>
      <c r="S74" s="80">
        <v>0</v>
      </c>
      <c r="T74" s="78">
        <f>SUMPRODUCT(LTA!F74:AJ74,LTA!F$101:AJ$101,LTA!F$103:AJ$103)</f>
        <v>60.86</v>
      </c>
      <c r="U74" s="78">
        <f>SUMPRODUCT(LTA!F74:AJ74,LTA!F$102:AJ$102,LTA!F$103:AJ$103)</f>
        <v>105.69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629.73</v>
      </c>
      <c r="AB74" s="117">
        <f>-STOA!N74</f>
        <v>0</v>
      </c>
      <c r="AC74">
        <f t="shared" si="3"/>
        <v>17.702163886906185</v>
      </c>
      <c r="AD74">
        <f t="shared" si="4"/>
        <v>1993.907368716069</v>
      </c>
      <c r="AE74">
        <f>'IDT-1'!B74</f>
        <v>0</v>
      </c>
      <c r="AF74" s="26"/>
      <c r="AG74">
        <f t="shared" si="5"/>
        <v>1993.907368716069</v>
      </c>
      <c r="AI74" s="75">
        <f>PXIL!H74</f>
        <v>0</v>
      </c>
      <c r="AJ74" s="75">
        <f>PXIL!N74</f>
        <v>0</v>
      </c>
      <c r="AK74" s="75">
        <f>RTM_IEX!H74</f>
        <v>69.569999999999993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13.764927288280582</v>
      </c>
      <c r="F75">
        <f>GT_Spot!P75</f>
        <v>0</v>
      </c>
      <c r="G75">
        <f>PPCL_NG!P75</f>
        <v>33.950000000000003</v>
      </c>
      <c r="H75">
        <f>PPCL_Spot!P75</f>
        <v>10.18</v>
      </c>
      <c r="I75">
        <f>Bawana_NG!P75</f>
        <v>76.004866027062235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870.97866646449972</v>
      </c>
      <c r="P75" s="77">
        <v>118.10000000000002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45.12</v>
      </c>
      <c r="U75" s="78">
        <f>SUMPRODUCT(LTA!F75:AJ75,LTA!F$102:AJ$102,LTA!F$103:AJ$103)</f>
        <v>101.9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702.79</v>
      </c>
      <c r="AB75" s="117">
        <f>-STOA!N75</f>
        <v>0</v>
      </c>
      <c r="AC75">
        <f t="shared" si="3"/>
        <v>18.772160722091673</v>
      </c>
      <c r="AD75">
        <f t="shared" si="4"/>
        <v>1795.0162990577508</v>
      </c>
      <c r="AE75">
        <f>'IDT-1'!B75</f>
        <v>0</v>
      </c>
      <c r="AF75" s="26"/>
      <c r="AG75">
        <f t="shared" si="5"/>
        <v>1795.0162990577508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-159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13.764927288280582</v>
      </c>
      <c r="F76">
        <f>GT_Spot!P76</f>
        <v>0</v>
      </c>
      <c r="G76">
        <f>PPCL_NG!P76</f>
        <v>33.950000000000003</v>
      </c>
      <c r="H76">
        <f>PPCL_Spot!P76</f>
        <v>10.18</v>
      </c>
      <c r="I76">
        <f>Bawana_NG!P76</f>
        <v>76.004866027062235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870.37454524154316</v>
      </c>
      <c r="P76" s="77">
        <v>118.10000000000002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33.67</v>
      </c>
      <c r="U76" s="78">
        <f>SUMPRODUCT(LTA!F76:AJ76,LTA!F$102:AJ$102,LTA!F$103:AJ$103)</f>
        <v>99.13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701.1099999999999</v>
      </c>
      <c r="AB76" s="117">
        <f>-STOA!N76</f>
        <v>0</v>
      </c>
      <c r="AC76">
        <f t="shared" si="3"/>
        <v>18.626924455329654</v>
      </c>
      <c r="AD76">
        <f t="shared" si="4"/>
        <v>1778.6574141015565</v>
      </c>
      <c r="AE76">
        <f>'IDT-1'!B76</f>
        <v>0</v>
      </c>
      <c r="AF76" s="26"/>
      <c r="AG76">
        <f t="shared" si="5"/>
        <v>1778.6574141015565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-159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13.764927288280582</v>
      </c>
      <c r="F77">
        <f>GT_Spot!P77</f>
        <v>0</v>
      </c>
      <c r="G77">
        <f>PPCL_NG!P77</f>
        <v>33.950000000000003</v>
      </c>
      <c r="H77">
        <f>PPCL_Spot!P77</f>
        <v>10.18</v>
      </c>
      <c r="I77">
        <f>Bawana_NG!P77</f>
        <v>76.004866027062235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870.16177888364234</v>
      </c>
      <c r="P77" s="77">
        <v>118.10000000000002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22.84</v>
      </c>
      <c r="U77" s="78">
        <f>SUMPRODUCT(LTA!F77:AJ77,LTA!F$102:AJ$102,LTA!F$103:AJ$103)</f>
        <v>95.15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699.54</v>
      </c>
      <c r="AB77" s="117">
        <f>-STOA!N77</f>
        <v>0</v>
      </c>
      <c r="AC77">
        <f t="shared" si="3"/>
        <v>17.539826594027424</v>
      </c>
      <c r="AD77">
        <f t="shared" si="4"/>
        <v>1869.1517456049578</v>
      </c>
      <c r="AE77">
        <f>'IDT-1'!B77</f>
        <v>0</v>
      </c>
      <c r="AF77" s="26"/>
      <c r="AG77">
        <f t="shared" si="5"/>
        <v>1869.1517456049578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-53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13.764927288280582</v>
      </c>
      <c r="F78">
        <f>GT_Spot!P78</f>
        <v>0</v>
      </c>
      <c r="G78">
        <f>PPCL_NG!P78</f>
        <v>33.950000000000003</v>
      </c>
      <c r="H78">
        <f>PPCL_Spot!P78</f>
        <v>10.18</v>
      </c>
      <c r="I78">
        <f>Bawana_NG!P78</f>
        <v>76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856.79487386836161</v>
      </c>
      <c r="P78" s="77">
        <v>118.10000000000002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14.580000000000002</v>
      </c>
      <c r="U78" s="78">
        <f>SUMPRODUCT(LTA!F78:AJ78,LTA!F$102:AJ$102,LTA!F$103:AJ$103)</f>
        <v>96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698.16</v>
      </c>
      <c r="AB78" s="117">
        <f>-STOA!N78</f>
        <v>0</v>
      </c>
      <c r="AC78">
        <f t="shared" si="3"/>
        <v>17.202752968499677</v>
      </c>
      <c r="AD78">
        <f t="shared" si="4"/>
        <v>1863.3270481881423</v>
      </c>
      <c r="AE78">
        <f>'IDT-1'!B78</f>
        <v>0</v>
      </c>
      <c r="AF78" s="26"/>
      <c r="AG78">
        <f t="shared" si="5"/>
        <v>1863.3270481881423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-37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13.764927288280582</v>
      </c>
      <c r="F79">
        <f>GT_Spot!P79</f>
        <v>0</v>
      </c>
      <c r="G79">
        <f>PPCL_NG!P79</f>
        <v>33.950000000000003</v>
      </c>
      <c r="H79">
        <f>PPCL_Spot!P79</f>
        <v>10.18</v>
      </c>
      <c r="I79">
        <f>Bawana_NG!P79</f>
        <v>76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866.32567892439295</v>
      </c>
      <c r="P79" s="77">
        <v>118.10000000000002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7.78</v>
      </c>
      <c r="U79" s="78">
        <f>SUMPRODUCT(LTA!F79:AJ79,LTA!F$102:AJ$102,LTA!F$103:AJ$103)</f>
        <v>94.89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696.95</v>
      </c>
      <c r="AB79" s="117">
        <f>-STOA!N79</f>
        <v>0</v>
      </c>
      <c r="AC79">
        <f t="shared" si="3"/>
        <v>17.15842133467153</v>
      </c>
      <c r="AD79">
        <f t="shared" si="4"/>
        <v>1932.6621848780023</v>
      </c>
      <c r="AE79">
        <f>'IDT-1'!B79</f>
        <v>0</v>
      </c>
      <c r="AF79" s="26"/>
      <c r="AG79">
        <f t="shared" si="5"/>
        <v>1932.6621848780023</v>
      </c>
      <c r="AI79" s="75">
        <f>PXIL!H79</f>
        <v>0</v>
      </c>
      <c r="AJ79" s="75">
        <f>PXIL!N79</f>
        <v>0</v>
      </c>
      <c r="AK79" s="75">
        <f>RTM_IEX!H79</f>
        <v>31.88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13.764927288280582</v>
      </c>
      <c r="F80">
        <f>GT_Spot!P80</f>
        <v>0</v>
      </c>
      <c r="G80">
        <f>PPCL_NG!P80</f>
        <v>33.950000000000003</v>
      </c>
      <c r="H80">
        <f>PPCL_Spot!P80</f>
        <v>10.18</v>
      </c>
      <c r="I80">
        <f>Bawana_NG!P80</f>
        <v>76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875.29064231706195</v>
      </c>
      <c r="P80" s="77">
        <v>118.10000000000002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2.23</v>
      </c>
      <c r="U80" s="78">
        <f>SUMPRODUCT(LTA!F80:AJ80,LTA!F$102:AJ$102,LTA!F$103:AJ$103)</f>
        <v>94.19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695.95</v>
      </c>
      <c r="AB80" s="117">
        <f>-STOA!N80</f>
        <v>0</v>
      </c>
      <c r="AC80">
        <f t="shared" si="3"/>
        <v>17.224641012527016</v>
      </c>
      <c r="AD80">
        <f t="shared" si="4"/>
        <v>1940.1209285928157</v>
      </c>
      <c r="AE80">
        <f>'IDT-1'!B80</f>
        <v>0</v>
      </c>
      <c r="AF80" s="26"/>
      <c r="AG80">
        <f t="shared" si="5"/>
        <v>1940.1209285928157</v>
      </c>
      <c r="AI80" s="75">
        <f>PXIL!H80</f>
        <v>0</v>
      </c>
      <c r="AJ80" s="75">
        <f>PXIL!N80</f>
        <v>0</v>
      </c>
      <c r="AK80" s="75">
        <f>RTM_IEX!H80</f>
        <v>37.69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13.764927288280582</v>
      </c>
      <c r="F81">
        <f>GT_Spot!P81</f>
        <v>0</v>
      </c>
      <c r="G81">
        <f>PPCL_NG!P81</f>
        <v>33.950000000000003</v>
      </c>
      <c r="H81">
        <f>PPCL_Spot!P81</f>
        <v>10.18</v>
      </c>
      <c r="I81">
        <f>Bawana_NG!P81</f>
        <v>76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875.29287937590061</v>
      </c>
      <c r="P81" s="77">
        <v>118.10000000000002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0.92</v>
      </c>
      <c r="U81" s="78">
        <f>SUMPRODUCT(LTA!F81:AJ81,LTA!F$102:AJ$102,LTA!F$103:AJ$103)</f>
        <v>92.94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695.25</v>
      </c>
      <c r="AB81" s="117">
        <f>-STOA!N81</f>
        <v>0</v>
      </c>
      <c r="AC81">
        <f t="shared" si="3"/>
        <v>17.799564698644797</v>
      </c>
      <c r="AD81">
        <f t="shared" si="4"/>
        <v>2004.8782419655363</v>
      </c>
      <c r="AE81">
        <f>'IDT-1'!B81</f>
        <v>0</v>
      </c>
      <c r="AF81" s="26"/>
      <c r="AG81">
        <f t="shared" si="5"/>
        <v>2004.8782419655363</v>
      </c>
      <c r="AI81" s="75">
        <f>PXIL!H81</f>
        <v>0</v>
      </c>
      <c r="AJ81" s="75">
        <f>PXIL!N81</f>
        <v>0</v>
      </c>
      <c r="AK81" s="75">
        <f>RTM_IEX!H81</f>
        <v>106.28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13.764927288280582</v>
      </c>
      <c r="F82">
        <f>GT_Spot!P82</f>
        <v>0</v>
      </c>
      <c r="G82">
        <f>PPCL_NG!P82</f>
        <v>33.950000000000003</v>
      </c>
      <c r="H82">
        <f>PPCL_Spot!P82</f>
        <v>10.18</v>
      </c>
      <c r="I82">
        <f>Bawana_NG!P82</f>
        <v>76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875.2947521663051</v>
      </c>
      <c r="P82" s="77">
        <v>118.10000000000002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98.75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695.01</v>
      </c>
      <c r="AB82" s="117">
        <f>-STOA!N82</f>
        <v>0</v>
      </c>
      <c r="AC82">
        <f t="shared" si="3"/>
        <v>18.197605179200355</v>
      </c>
      <c r="AD82">
        <f t="shared" si="4"/>
        <v>2049.7120742753855</v>
      </c>
      <c r="AE82">
        <f>'IDT-1'!B82</f>
        <v>0</v>
      </c>
      <c r="AF82" s="26"/>
      <c r="AG82">
        <f t="shared" si="5"/>
        <v>2049.7120742753855</v>
      </c>
      <c r="AI82" s="75">
        <f>PXIL!H82</f>
        <v>0</v>
      </c>
      <c r="AJ82" s="75">
        <f>PXIL!N82</f>
        <v>0</v>
      </c>
      <c r="AK82" s="75">
        <f>RTM_IEX!H82</f>
        <v>146.86000000000001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13.764927288280582</v>
      </c>
      <c r="F83">
        <f>GT_Spot!P83</f>
        <v>0</v>
      </c>
      <c r="G83">
        <f>PPCL_NG!P83</f>
        <v>33.950000000000003</v>
      </c>
      <c r="H83">
        <f>PPCL_Spot!P83</f>
        <v>10.18</v>
      </c>
      <c r="I83">
        <f>Bawana_NG!P83</f>
        <v>99.61999999999999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1029.1908515648072</v>
      </c>
      <c r="P83" s="77">
        <v>118.10000000000002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98.59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694.81000000000006</v>
      </c>
      <c r="AB83" s="117">
        <f>-STOA!N83</f>
        <v>0</v>
      </c>
      <c r="AC83">
        <f t="shared" si="3"/>
        <v>18.535235874084737</v>
      </c>
      <c r="AD83">
        <f t="shared" si="4"/>
        <v>2071.6705429790031</v>
      </c>
      <c r="AE83">
        <f>'IDT-1'!B83</f>
        <v>0</v>
      </c>
      <c r="AF83" s="26"/>
      <c r="AG83">
        <f t="shared" si="5"/>
        <v>2113.6705429790031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-8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42</v>
      </c>
      <c r="AU83">
        <v>81</v>
      </c>
    </row>
    <row r="84" spans="1:47">
      <c r="A84" t="s">
        <v>126</v>
      </c>
      <c r="E84">
        <f>GT_NG!P84</f>
        <v>13.764927288280582</v>
      </c>
      <c r="F84">
        <f>GT_Spot!P84</f>
        <v>0</v>
      </c>
      <c r="G84">
        <f>PPCL_NG!P84</f>
        <v>33.950000000000003</v>
      </c>
      <c r="H84">
        <f>PPCL_Spot!P84</f>
        <v>10.18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1034.8970925461435</v>
      </c>
      <c r="P84" s="77">
        <v>118.10000000000002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98.47999999999999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694.81000000000006</v>
      </c>
      <c r="AB84" s="117">
        <f>-STOA!N84</f>
        <v>0</v>
      </c>
      <c r="AC84">
        <f t="shared" si="3"/>
        <v>18.623985774542934</v>
      </c>
      <c r="AD84">
        <f t="shared" si="4"/>
        <v>2097.7380340598811</v>
      </c>
      <c r="AE84">
        <f>'IDT-1'!B84</f>
        <v>0</v>
      </c>
      <c r="AF84" s="26"/>
      <c r="AG84">
        <f t="shared" si="5"/>
        <v>2139.7380340598811</v>
      </c>
      <c r="AI84" s="75">
        <f>PXIL!H84</f>
        <v>0</v>
      </c>
      <c r="AJ84" s="75">
        <f>PXIL!N84</f>
        <v>0</v>
      </c>
      <c r="AK84" s="75">
        <f>RTM_IEX!H84</f>
        <v>12.56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42</v>
      </c>
      <c r="AU84">
        <v>82</v>
      </c>
    </row>
    <row r="85" spans="1:47">
      <c r="A85" t="s">
        <v>127</v>
      </c>
      <c r="E85">
        <f>GT_NG!P85</f>
        <v>13.764927288280582</v>
      </c>
      <c r="F85">
        <f>GT_Spot!P85</f>
        <v>0</v>
      </c>
      <c r="G85">
        <f>PPCL_NG!P85</f>
        <v>33.950000000000003</v>
      </c>
      <c r="H85">
        <f>PPCL_Spot!P85</f>
        <v>10.18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1031.8770504828037</v>
      </c>
      <c r="P85" s="77">
        <v>118.10000000000002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98.37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694.81000000000006</v>
      </c>
      <c r="AB85" s="117">
        <f>-STOA!N85</f>
        <v>0</v>
      </c>
      <c r="AC85">
        <f t="shared" si="3"/>
        <v>18.987513404385542</v>
      </c>
      <c r="AD85">
        <f t="shared" si="4"/>
        <v>2138.6844643666986</v>
      </c>
      <c r="AE85">
        <f>'IDT-1'!B85</f>
        <v>0</v>
      </c>
      <c r="AF85" s="26"/>
      <c r="AG85">
        <f t="shared" si="5"/>
        <v>2180.6844643666986</v>
      </c>
      <c r="AI85" s="75">
        <f>PXIL!H85</f>
        <v>0</v>
      </c>
      <c r="AJ85" s="75">
        <f>PXIL!N85</f>
        <v>0</v>
      </c>
      <c r="AK85" s="75">
        <f>RTM_IEX!H85</f>
        <v>57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42</v>
      </c>
      <c r="AU85">
        <v>83</v>
      </c>
    </row>
    <row r="86" spans="1:47">
      <c r="A86" t="s">
        <v>128</v>
      </c>
      <c r="E86">
        <f>GT_NG!P86</f>
        <v>13.764927288280582</v>
      </c>
      <c r="F86">
        <f>GT_Spot!P86</f>
        <v>0</v>
      </c>
      <c r="G86">
        <f>PPCL_NG!P86</f>
        <v>33.950000000000003</v>
      </c>
      <c r="H86">
        <f>PPCL_Spot!P86</f>
        <v>7.82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1017.5616457812038</v>
      </c>
      <c r="P86" s="77">
        <v>118.10000000000002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97.76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694.81000000000006</v>
      </c>
      <c r="AB86" s="117">
        <f>-STOA!N86</f>
        <v>0</v>
      </c>
      <c r="AC86">
        <f t="shared" si="3"/>
        <v>19.736697843011466</v>
      </c>
      <c r="AD86">
        <f t="shared" si="4"/>
        <v>2223.0698752264734</v>
      </c>
      <c r="AE86">
        <f>'IDT-1'!B86</f>
        <v>0</v>
      </c>
      <c r="AF86" s="26"/>
      <c r="AG86">
        <f t="shared" si="5"/>
        <v>2265.0698752264734</v>
      </c>
      <c r="AI86" s="75">
        <f>PXIL!H86</f>
        <v>0</v>
      </c>
      <c r="AJ86" s="75">
        <f>PXIL!N86</f>
        <v>0</v>
      </c>
      <c r="AK86" s="75">
        <f>RTM_IEX!H86</f>
        <v>159.41999999999999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42</v>
      </c>
      <c r="AU86">
        <v>84</v>
      </c>
    </row>
    <row r="87" spans="1:47">
      <c r="A87" t="s">
        <v>129</v>
      </c>
      <c r="E87">
        <f>GT_NG!P87</f>
        <v>13.764927288280582</v>
      </c>
      <c r="F87">
        <f>GT_Spot!P87</f>
        <v>0</v>
      </c>
      <c r="G87">
        <f>PPCL_NG!P87</f>
        <v>33.950000000000003</v>
      </c>
      <c r="H87">
        <f>PPCL_Spot!P87</f>
        <v>9.56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1017.048588404758</v>
      </c>
      <c r="P87" s="77">
        <v>118.10000000000002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96.89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719.64</v>
      </c>
      <c r="AB87" s="117">
        <f>-STOA!N87</f>
        <v>0</v>
      </c>
      <c r="AC87">
        <f t="shared" si="3"/>
        <v>20.698158938098739</v>
      </c>
      <c r="AD87">
        <f t="shared" si="4"/>
        <v>2331.3653567549395</v>
      </c>
      <c r="AE87">
        <f>'IDT-1'!B87</f>
        <v>0</v>
      </c>
      <c r="AF87" s="26"/>
      <c r="AG87">
        <f t="shared" si="5"/>
        <v>2373.3653567549395</v>
      </c>
      <c r="AI87" s="75">
        <f>PXIL!H87</f>
        <v>0</v>
      </c>
      <c r="AJ87" s="75">
        <f>PXIL!N87</f>
        <v>0</v>
      </c>
      <c r="AK87" s="75">
        <f>RTM_IEX!H87</f>
        <v>243.49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42</v>
      </c>
      <c r="AU87">
        <v>85</v>
      </c>
    </row>
    <row r="88" spans="1:47">
      <c r="A88" t="s">
        <v>130</v>
      </c>
      <c r="E88">
        <f>GT_NG!P88</f>
        <v>13.764927288280582</v>
      </c>
      <c r="F88">
        <f>GT_Spot!P88</f>
        <v>0</v>
      </c>
      <c r="G88">
        <f>PPCL_NG!P88</f>
        <v>33.950000000000003</v>
      </c>
      <c r="H88">
        <f>PPCL_Spot!P88</f>
        <v>9.11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1017.048588404758</v>
      </c>
      <c r="P88" s="77">
        <v>118.10000000000002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95.960000000000008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719.64</v>
      </c>
      <c r="AB88" s="117">
        <f>-STOA!N88</f>
        <v>0</v>
      </c>
      <c r="AC88">
        <f t="shared" si="3"/>
        <v>20.694462938098741</v>
      </c>
      <c r="AD88">
        <f t="shared" si="4"/>
        <v>2330.9490527549397</v>
      </c>
      <c r="AE88">
        <f>'IDT-1'!B88</f>
        <v>44</v>
      </c>
      <c r="AF88" s="26"/>
      <c r="AG88">
        <f t="shared" si="5"/>
        <v>2416.9490527549397</v>
      </c>
      <c r="AI88" s="75">
        <f>PXIL!H88</f>
        <v>0</v>
      </c>
      <c r="AJ88" s="75">
        <f>PXIL!N88</f>
        <v>0</v>
      </c>
      <c r="AK88" s="75">
        <f>RTM_IEX!H88</f>
        <v>244.45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42</v>
      </c>
      <c r="AU88">
        <v>86</v>
      </c>
    </row>
    <row r="89" spans="1:47">
      <c r="A89" t="s">
        <v>131</v>
      </c>
      <c r="E89">
        <f>GT_NG!P89</f>
        <v>8.8848209209778286</v>
      </c>
      <c r="F89">
        <f>GT_Spot!P89</f>
        <v>0</v>
      </c>
      <c r="G89">
        <f>PPCL_NG!P89</f>
        <v>33.950000000000003</v>
      </c>
      <c r="H89">
        <f>PPCL_Spot!P89</f>
        <v>5.4216429220976048</v>
      </c>
      <c r="I89">
        <f>Bawana_NG!P89</f>
        <v>125.48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1022.1805257735579</v>
      </c>
      <c r="P89" s="77">
        <v>118.10000000000002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95.14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719.64</v>
      </c>
      <c r="AB89" s="117">
        <f>-STOA!N89</f>
        <v>0</v>
      </c>
      <c r="AC89">
        <f t="shared" si="3"/>
        <v>21.301253508626377</v>
      </c>
      <c r="AD89">
        <f t="shared" si="4"/>
        <v>2399.2957361080075</v>
      </c>
      <c r="AE89">
        <f>'IDT-1'!B89</f>
        <v>50</v>
      </c>
      <c r="AF89" s="26"/>
      <c r="AG89">
        <f t="shared" si="5"/>
        <v>2491.2957361080075</v>
      </c>
      <c r="AI89" s="75">
        <f>PXIL!H89</f>
        <v>0</v>
      </c>
      <c r="AJ89" s="75">
        <f>PXIL!N89</f>
        <v>0</v>
      </c>
      <c r="AK89" s="75">
        <f>RTM_IEX!H89</f>
        <v>291.8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42</v>
      </c>
      <c r="AU89">
        <v>87</v>
      </c>
    </row>
    <row r="90" spans="1:47">
      <c r="A90" t="s">
        <v>132</v>
      </c>
      <c r="E90">
        <f>GT_NG!P90</f>
        <v>8.8848209209778286</v>
      </c>
      <c r="F90">
        <f>GT_Spot!P90</f>
        <v>0</v>
      </c>
      <c r="G90">
        <f>PPCL_NG!P90</f>
        <v>33.950000000000003</v>
      </c>
      <c r="H90">
        <f>PPCL_Spot!P90</f>
        <v>5.4216429220976048</v>
      </c>
      <c r="I90">
        <f>Bawana_NG!P90</f>
        <v>125.48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1022.1805257735579</v>
      </c>
      <c r="P90" s="77">
        <v>118.10000000000002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94.47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719.64</v>
      </c>
      <c r="AB90" s="117">
        <f>-STOA!N90</f>
        <v>0</v>
      </c>
      <c r="AC90">
        <f t="shared" si="3"/>
        <v>21.779973508626377</v>
      </c>
      <c r="AD90">
        <f t="shared" si="4"/>
        <v>2453.2170161080071</v>
      </c>
      <c r="AE90">
        <f>'IDT-1'!B90</f>
        <v>50</v>
      </c>
      <c r="AF90" s="26"/>
      <c r="AG90">
        <f t="shared" si="5"/>
        <v>2545.2170161080071</v>
      </c>
      <c r="AI90" s="75">
        <f>PXIL!H90</f>
        <v>0</v>
      </c>
      <c r="AJ90" s="75">
        <f>PXIL!N90</f>
        <v>0</v>
      </c>
      <c r="AK90" s="75">
        <f>RTM_IEX!H90</f>
        <v>346.87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42</v>
      </c>
      <c r="AU90">
        <v>88</v>
      </c>
    </row>
    <row r="91" spans="1:47">
      <c r="A91" t="s">
        <v>133</v>
      </c>
      <c r="E91">
        <f>GT_NG!P91</f>
        <v>8.8848209209778286</v>
      </c>
      <c r="F91">
        <f>GT_Spot!P91</f>
        <v>0</v>
      </c>
      <c r="G91">
        <f>PPCL_NG!P91</f>
        <v>33.950000000000003</v>
      </c>
      <c r="H91">
        <f>PPCL_Spot!P91</f>
        <v>9.11</v>
      </c>
      <c r="I91">
        <f>Bawana_NG!P91</f>
        <v>125.48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1032.3573991868707</v>
      </c>
      <c r="P91" s="77">
        <v>118.10000000000002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85.3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850.08999999999992</v>
      </c>
      <c r="AB91" s="117">
        <f>-STOA!N91</f>
        <v>0</v>
      </c>
      <c r="AC91">
        <f t="shared" si="3"/>
        <v>22.068043536949062</v>
      </c>
      <c r="AD91">
        <f t="shared" si="4"/>
        <v>2485.6641765708991</v>
      </c>
      <c r="AE91">
        <f>'IDT-1'!B91</f>
        <v>50</v>
      </c>
      <c r="AF91" s="26"/>
      <c r="AG91">
        <f t="shared" si="5"/>
        <v>2577.6641765708991</v>
      </c>
      <c r="AI91" s="75">
        <f>PXIL!H91</f>
        <v>0</v>
      </c>
      <c r="AJ91" s="75">
        <f>PXIL!N91</f>
        <v>0</v>
      </c>
      <c r="AK91" s="75">
        <f>RTM_IEX!H91</f>
        <v>244.46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42</v>
      </c>
      <c r="AU91">
        <v>89</v>
      </c>
    </row>
    <row r="92" spans="1:47">
      <c r="A92" t="s">
        <v>134</v>
      </c>
      <c r="E92">
        <f>GT_NG!P92</f>
        <v>8.8848209209778286</v>
      </c>
      <c r="F92">
        <f>GT_Spot!P92</f>
        <v>0</v>
      </c>
      <c r="G92">
        <f>PPCL_NG!P92</f>
        <v>33.950000000000003</v>
      </c>
      <c r="H92">
        <f>PPCL_Spot!P92</f>
        <v>7.82</v>
      </c>
      <c r="I92">
        <f>Bawana_NG!P92</f>
        <v>125.48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1032.3573991868707</v>
      </c>
      <c r="P92" s="77">
        <v>118.10000000000002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83.09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850.08999999999992</v>
      </c>
      <c r="AB92" s="117">
        <f>-STOA!N92</f>
        <v>0</v>
      </c>
      <c r="AC92">
        <f t="shared" si="3"/>
        <v>22.504787536949063</v>
      </c>
      <c r="AD92">
        <f t="shared" si="4"/>
        <v>2534.8574325708992</v>
      </c>
      <c r="AE92">
        <f>'IDT-1'!B92</f>
        <v>50</v>
      </c>
      <c r="AF92" s="26"/>
      <c r="AG92">
        <f t="shared" si="5"/>
        <v>2626.8574325708992</v>
      </c>
      <c r="AI92" s="75">
        <f>PXIL!H92</f>
        <v>0</v>
      </c>
      <c r="AJ92" s="75">
        <f>PXIL!N92</f>
        <v>0</v>
      </c>
      <c r="AK92" s="75">
        <f>RTM_IEX!H92</f>
        <v>297.58999999999997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42</v>
      </c>
      <c r="AU92">
        <v>90</v>
      </c>
    </row>
    <row r="93" spans="1:47">
      <c r="A93" t="s">
        <v>135</v>
      </c>
      <c r="E93">
        <f>GT_NG!P93</f>
        <v>11.156087824351298</v>
      </c>
      <c r="F93">
        <f>GT_Spot!P93</f>
        <v>0</v>
      </c>
      <c r="G93">
        <f>PPCL_NG!P93</f>
        <v>33.950000000000003</v>
      </c>
      <c r="H93">
        <f>PPCL_Spot!P93</f>
        <v>9.56</v>
      </c>
      <c r="I93">
        <f>Bawana_NG!P93</f>
        <v>125.48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1032.3573991868707</v>
      </c>
      <c r="P93" s="77">
        <v>118.10000000000002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81.069999999999993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850.08999999999992</v>
      </c>
      <c r="AB93" s="117">
        <f>-STOA!N93</f>
        <v>0</v>
      </c>
      <c r="AC93">
        <f t="shared" si="3"/>
        <v>23.160046685698752</v>
      </c>
      <c r="AD93">
        <f t="shared" si="4"/>
        <v>2608.663440325523</v>
      </c>
      <c r="AE93">
        <f>'IDT-1'!B93</f>
        <v>50</v>
      </c>
      <c r="AF93" s="26"/>
      <c r="AG93">
        <f t="shared" si="5"/>
        <v>2700.663440325523</v>
      </c>
      <c r="AI93" s="75">
        <f>PXIL!H93</f>
        <v>0</v>
      </c>
      <c r="AJ93" s="75">
        <f>PXIL!N93</f>
        <v>0</v>
      </c>
      <c r="AK93" s="75">
        <f>RTM_IEX!H93</f>
        <v>370.06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42</v>
      </c>
      <c r="AU93">
        <v>91</v>
      </c>
    </row>
    <row r="94" spans="1:47">
      <c r="A94" t="s">
        <v>136</v>
      </c>
      <c r="E94">
        <f>GT_NG!P94</f>
        <v>11.156087824351298</v>
      </c>
      <c r="F94">
        <f>GT_Spot!P94</f>
        <v>0</v>
      </c>
      <c r="G94">
        <f>PPCL_NG!P94</f>
        <v>33.950000000000003</v>
      </c>
      <c r="H94">
        <f>PPCL_Spot!P94</f>
        <v>9.11</v>
      </c>
      <c r="I94">
        <f>Bawana_NG!P94</f>
        <v>125.48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1032.3573991868707</v>
      </c>
      <c r="P94" s="77">
        <v>118.10000000000002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79.38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850.08999999999992</v>
      </c>
      <c r="AB94" s="117">
        <f>-STOA!N94</f>
        <v>0</v>
      </c>
      <c r="AC94">
        <f t="shared" si="3"/>
        <v>23.549358685698756</v>
      </c>
      <c r="AD94">
        <f t="shared" si="4"/>
        <v>2652.5141283255234</v>
      </c>
      <c r="AE94">
        <f>'IDT-1'!B94</f>
        <v>50</v>
      </c>
      <c r="AF94" s="26"/>
      <c r="AG94">
        <f t="shared" si="5"/>
        <v>2744.5141283255234</v>
      </c>
      <c r="AI94" s="75">
        <f>PXIL!H94</f>
        <v>0</v>
      </c>
      <c r="AJ94" s="75">
        <f>PXIL!N94</f>
        <v>0</v>
      </c>
      <c r="AK94" s="75">
        <f>RTM_IEX!H94</f>
        <v>416.44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42</v>
      </c>
      <c r="AU94">
        <v>92</v>
      </c>
    </row>
    <row r="95" spans="1:47">
      <c r="A95" t="s">
        <v>137</v>
      </c>
      <c r="E95">
        <f>GT_NG!P95</f>
        <v>11.156087824351298</v>
      </c>
      <c r="F95">
        <f>GT_Spot!P95</f>
        <v>0</v>
      </c>
      <c r="G95">
        <f>PPCL_NG!P95</f>
        <v>33.950000000000003</v>
      </c>
      <c r="H95">
        <f>PPCL_Spot!P95</f>
        <v>9.11</v>
      </c>
      <c r="I95">
        <f>Bawana_NG!P95</f>
        <v>125.48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1024.0676524619066</v>
      </c>
      <c r="P95" s="77">
        <v>118.10000000000002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78.669999999999987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969.39999999999986</v>
      </c>
      <c r="AB95" s="117">
        <f>-STOA!N95</f>
        <v>0</v>
      </c>
      <c r="AC95">
        <f t="shared" si="3"/>
        <v>22.998128914519068</v>
      </c>
      <c r="AD95">
        <f t="shared" si="4"/>
        <v>2590.4256113717383</v>
      </c>
      <c r="AE95">
        <f>'IDT-1'!B95</f>
        <v>50</v>
      </c>
      <c r="AF95" s="26"/>
      <c r="AG95">
        <f t="shared" si="5"/>
        <v>2682.4256113717383</v>
      </c>
      <c r="AI95" s="75">
        <f>PXIL!H95</f>
        <v>0</v>
      </c>
      <c r="AJ95" s="75">
        <f>PXIL!N95</f>
        <v>0</v>
      </c>
      <c r="AK95" s="75">
        <f>RTM_IEX!H95</f>
        <v>243.49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42</v>
      </c>
      <c r="AU95">
        <v>93</v>
      </c>
    </row>
    <row r="96" spans="1:47">
      <c r="A96" t="s">
        <v>138</v>
      </c>
      <c r="E96">
        <f>GT_NG!P96</f>
        <v>11.156087824351298</v>
      </c>
      <c r="F96">
        <f>GT_Spot!P96</f>
        <v>0</v>
      </c>
      <c r="G96">
        <f>PPCL_NG!P96</f>
        <v>33.950000000000003</v>
      </c>
      <c r="H96">
        <f>PPCL_Spot!P96</f>
        <v>5.65</v>
      </c>
      <c r="I96">
        <f>Bawana_NG!P96</f>
        <v>125.48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1023.9355733655578</v>
      </c>
      <c r="P96" s="77">
        <v>118.10000000000002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77.37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969.39999999999986</v>
      </c>
      <c r="AB96" s="117">
        <f>-STOA!N96</f>
        <v>0</v>
      </c>
      <c r="AC96">
        <f t="shared" si="3"/>
        <v>22.963614618471201</v>
      </c>
      <c r="AD96">
        <f t="shared" si="4"/>
        <v>2586.5380465714379</v>
      </c>
      <c r="AE96">
        <f>'IDT-1'!B96</f>
        <v>50</v>
      </c>
      <c r="AF96" s="26"/>
      <c r="AG96">
        <f t="shared" si="5"/>
        <v>2678.5380465714379</v>
      </c>
      <c r="AI96" s="75">
        <f>PXIL!H96</f>
        <v>0</v>
      </c>
      <c r="AJ96" s="75">
        <f>PXIL!N96</f>
        <v>0</v>
      </c>
      <c r="AK96" s="75">
        <f>RTM_IEX!H96</f>
        <v>244.46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42</v>
      </c>
      <c r="AU96">
        <v>94</v>
      </c>
    </row>
    <row r="97" spans="1:47">
      <c r="A97" t="s">
        <v>139</v>
      </c>
      <c r="E97">
        <f>GT_NG!P97</f>
        <v>11.156087824351298</v>
      </c>
      <c r="F97">
        <f>GT_Spot!P97</f>
        <v>0</v>
      </c>
      <c r="G97">
        <f>PPCL_NG!P97</f>
        <v>33.950000000000003</v>
      </c>
      <c r="H97">
        <f>PPCL_Spot!P97</f>
        <v>8.2799999999999994</v>
      </c>
      <c r="I97">
        <f>Bawana_NG!P97</f>
        <v>125.48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1023.9355733655578</v>
      </c>
      <c r="P97" s="77">
        <v>118.10000000000002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76.180000000000007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969.39999999999986</v>
      </c>
      <c r="AB97" s="117">
        <f>-STOA!N97</f>
        <v>0</v>
      </c>
      <c r="AC97">
        <f t="shared" si="3"/>
        <v>22.687206618471201</v>
      </c>
      <c r="AD97">
        <f t="shared" si="4"/>
        <v>2555.4044545714382</v>
      </c>
      <c r="AE97">
        <f>'IDT-1'!B97</f>
        <v>50</v>
      </c>
      <c r="AF97" s="26"/>
      <c r="AG97">
        <f t="shared" si="5"/>
        <v>2647.4044545714382</v>
      </c>
      <c r="AI97" s="75">
        <f>PXIL!H97</f>
        <v>0</v>
      </c>
      <c r="AJ97" s="75">
        <f>PXIL!N97</f>
        <v>0</v>
      </c>
      <c r="AK97" s="75">
        <f>RTM_IEX!H97</f>
        <v>211.61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42</v>
      </c>
      <c r="AU97">
        <v>95</v>
      </c>
    </row>
    <row r="98" spans="1:47">
      <c r="A98" t="s">
        <v>140</v>
      </c>
      <c r="E98">
        <f>GT_NG!P98</f>
        <v>11.156087824351298</v>
      </c>
      <c r="F98">
        <f>GT_Spot!P98</f>
        <v>0</v>
      </c>
      <c r="G98">
        <f>PPCL_NG!P98</f>
        <v>33.950000000000003</v>
      </c>
      <c r="H98">
        <f>PPCL_Spot!P98</f>
        <v>9.11</v>
      </c>
      <c r="I98">
        <f>Bawana_NG!P98</f>
        <v>125.48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1023.9355733655578</v>
      </c>
      <c r="P98" s="77">
        <v>118.10000000000002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74.930000000000007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969.39999999999986</v>
      </c>
      <c r="AB98" s="117">
        <f>-STOA!N98</f>
        <v>0</v>
      </c>
      <c r="AC98">
        <f t="shared" si="3"/>
        <v>22.6153986184712</v>
      </c>
      <c r="AD98">
        <f t="shared" si="4"/>
        <v>2547.3162625714376</v>
      </c>
      <c r="AE98">
        <f>'IDT-1'!B98</f>
        <v>50</v>
      </c>
      <c r="AF98" s="26"/>
      <c r="AG98">
        <f t="shared" si="5"/>
        <v>2639.3162625714376</v>
      </c>
      <c r="AI98" s="75">
        <f>PXIL!H98</f>
        <v>0</v>
      </c>
      <c r="AJ98" s="75">
        <f>PXIL!N98</f>
        <v>0</v>
      </c>
      <c r="AK98" s="75">
        <f>RTM_IEX!H98</f>
        <v>203.87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42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0.281749834363761</v>
      </c>
      <c r="F99">
        <f t="shared" si="6"/>
        <v>0</v>
      </c>
      <c r="G99">
        <f t="shared" si="6"/>
        <v>0.82081999999999844</v>
      </c>
      <c r="H99">
        <f t="shared" si="6"/>
        <v>0.20166329896854618</v>
      </c>
      <c r="I99">
        <f t="shared" si="6"/>
        <v>2.0616393552493406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21.039186156025846</v>
      </c>
      <c r="P99" s="77">
        <f t="shared" si="6"/>
        <v>2.4334750000000054</v>
      </c>
      <c r="Q99" s="77">
        <f t="shared" si="6"/>
        <v>0</v>
      </c>
      <c r="R99" s="80">
        <f t="shared" si="6"/>
        <v>0.35977749999999997</v>
      </c>
      <c r="S99" s="80">
        <f t="shared" si="6"/>
        <v>0</v>
      </c>
      <c r="T99" s="78">
        <f t="shared" si="6"/>
        <v>1.6852899999999995</v>
      </c>
      <c r="U99" s="78">
        <f t="shared" si="6"/>
        <v>1.3970875000000007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-0.79100000000000004</v>
      </c>
      <c r="AA99" s="117">
        <f t="shared" si="6"/>
        <v>19.508062499999991</v>
      </c>
      <c r="AB99" s="117">
        <f t="shared" si="6"/>
        <v>0</v>
      </c>
      <c r="AC99">
        <f t="shared" si="6"/>
        <v>0.46921919344946267</v>
      </c>
      <c r="AD99">
        <f t="shared" si="6"/>
        <v>48.717876951158019</v>
      </c>
      <c r="AE99">
        <f t="shared" si="6"/>
        <v>0.13600000000000001</v>
      </c>
      <c r="AG99">
        <f t="shared" si="6"/>
        <v>48.922876951158017</v>
      </c>
      <c r="AI99">
        <f t="shared" si="6"/>
        <v>0</v>
      </c>
      <c r="AJ99">
        <f t="shared" si="6"/>
        <v>0</v>
      </c>
      <c r="AK99">
        <f t="shared" si="6"/>
        <v>1.4558449999999998</v>
      </c>
      <c r="AL99">
        <f t="shared" si="6"/>
        <v>-1.2665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6.9000000000000006E-2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0.29399999999999998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44745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GT_NG!Q3</f>
        <v>15.394524226503211</v>
      </c>
      <c r="F3">
        <f>GT_Spot!Q3</f>
        <v>0</v>
      </c>
      <c r="G3">
        <f>PPCL_NG!Q3</f>
        <v>19.599999999999998</v>
      </c>
      <c r="H3">
        <f>PPCL_Spot!Q3</f>
        <v>15.41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773.40395608522385</v>
      </c>
      <c r="P3" s="77">
        <v>68.29000000000002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109.66999999999999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-190</v>
      </c>
      <c r="AA3" s="117">
        <f>STOA!I3</f>
        <v>373.01000000000005</v>
      </c>
      <c r="AB3" s="117">
        <f>-STOA!O3</f>
        <v>0</v>
      </c>
      <c r="AC3">
        <f>SUMIF(B3:AB3,"&gt;0")*$AC$2-SUMIF(B3:AB3,"&lt;0")*($AC$2/(1-$AC$2))+SUMIF(AI3:AR3,"&gt;0")*$AC$2-SUMIF(AI3:AR3,"&lt;0")*($AC$2/(1-$AC$2))</f>
        <v>14.819334855960308</v>
      </c>
      <c r="AD3">
        <f>SUM(B3:AB3,AI3:AR3)-AC3</f>
        <v>1287.5091454557669</v>
      </c>
      <c r="AE3">
        <f>'IDT-1'!C3</f>
        <v>0</v>
      </c>
      <c r="AF3" s="26"/>
      <c r="AG3">
        <f>SUM(AD3:AF3)</f>
        <v>1287.5091454557669</v>
      </c>
      <c r="AI3" s="75">
        <f>PXIL!I3</f>
        <v>0</v>
      </c>
      <c r="AJ3" s="75">
        <f>PXIL!O3</f>
        <v>0</v>
      </c>
      <c r="AK3" s="75">
        <f>RTM_IEX!I3</f>
        <v>67.63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15.394524226503211</v>
      </c>
      <c r="F4">
        <f>GT_Spot!Q4</f>
        <v>0</v>
      </c>
      <c r="G4">
        <f>PPCL_NG!Q4</f>
        <v>19.599999999999998</v>
      </c>
      <c r="H4">
        <f>PPCL_Spot!Q4</f>
        <v>15.41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773.40225993072795</v>
      </c>
      <c r="P4" s="77">
        <v>68.29000000000002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109.41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-205</v>
      </c>
      <c r="AA4" s="117">
        <f>STOA!I4</f>
        <v>373.01000000000005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14.950203842633675</v>
      </c>
      <c r="AD4">
        <f t="shared" ref="AD4:AD67" si="1">SUM(B4:AB4,AI4:AR4)-AC4</f>
        <v>1272.1165803145975</v>
      </c>
      <c r="AE4">
        <f>'IDT-1'!C4</f>
        <v>0</v>
      </c>
      <c r="AF4" s="26"/>
      <c r="AG4">
        <f t="shared" ref="AG4:AG67" si="2">SUM(AD4:AF4)</f>
        <v>1272.1165803145975</v>
      </c>
      <c r="AI4" s="75">
        <f>PXIL!I4</f>
        <v>0</v>
      </c>
      <c r="AJ4" s="75">
        <f>PXIL!O4</f>
        <v>0</v>
      </c>
      <c r="AK4" s="75">
        <f>RTM_IEX!I4</f>
        <v>67.63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15.310449503794514</v>
      </c>
      <c r="F5">
        <f>GT_Spot!Q5</f>
        <v>0</v>
      </c>
      <c r="G5">
        <f>PPCL_NG!Q5</f>
        <v>19.599999999999998</v>
      </c>
      <c r="H5">
        <f>PPCL_Spot!Q5</f>
        <v>15.41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770.52205537312716</v>
      </c>
      <c r="P5" s="77">
        <v>68.29000000000002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107.58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-215</v>
      </c>
      <c r="AA5" s="117">
        <f>STOA!I5</f>
        <v>373.01000000000005</v>
      </c>
      <c r="AB5" s="117">
        <f>-STOA!O5</f>
        <v>0</v>
      </c>
      <c r="AC5">
        <f t="shared" si="0"/>
        <v>14.911787460188904</v>
      </c>
      <c r="AD5">
        <f t="shared" si="1"/>
        <v>1247.7007174167327</v>
      </c>
      <c r="AE5">
        <f>'IDT-1'!C5</f>
        <v>0</v>
      </c>
      <c r="AF5" s="26"/>
      <c r="AG5">
        <f t="shared" si="2"/>
        <v>1247.7007174167327</v>
      </c>
      <c r="AI5" s="75">
        <f>PXIL!I5</f>
        <v>0</v>
      </c>
      <c r="AJ5" s="75">
        <f>PXIL!O5</f>
        <v>0</v>
      </c>
      <c r="AK5" s="75">
        <f>RTM_IEX!I5</f>
        <v>57.97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15.310449503794514</v>
      </c>
      <c r="F6">
        <f>GT_Spot!Q6</f>
        <v>0</v>
      </c>
      <c r="G6">
        <f>PPCL_NG!Q6</f>
        <v>19.599999999999998</v>
      </c>
      <c r="H6">
        <f>PPCL_Spot!Q6</f>
        <v>15.41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770.36095104712717</v>
      </c>
      <c r="P6" s="77">
        <v>68.29000000000002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106.92999999999999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-235</v>
      </c>
      <c r="AA6" s="117">
        <f>STOA!I6</f>
        <v>373.01000000000005</v>
      </c>
      <c r="AB6" s="117">
        <f>-STOA!O6</f>
        <v>0</v>
      </c>
      <c r="AC6">
        <f t="shared" si="0"/>
        <v>15.124716292564012</v>
      </c>
      <c r="AD6">
        <f t="shared" si="1"/>
        <v>1231.5066842583576</v>
      </c>
      <c r="AE6">
        <f>'IDT-1'!C6</f>
        <v>0</v>
      </c>
      <c r="AF6" s="26"/>
      <c r="AG6">
        <f t="shared" si="2"/>
        <v>1231.5066842583576</v>
      </c>
      <c r="AI6" s="75">
        <f>PXIL!I6</f>
        <v>0</v>
      </c>
      <c r="AJ6" s="75">
        <f>PXIL!O6</f>
        <v>0</v>
      </c>
      <c r="AK6" s="75">
        <f>RTM_IEX!I6</f>
        <v>62.8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15.310449503794514</v>
      </c>
      <c r="F7">
        <f>GT_Spot!Q7</f>
        <v>0</v>
      </c>
      <c r="G7">
        <f>PPCL_NG!Q7</f>
        <v>19.599999999999998</v>
      </c>
      <c r="H7">
        <f>PPCL_Spot!Q7</f>
        <v>14.55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769.76363601112723</v>
      </c>
      <c r="P7" s="77">
        <v>68.29000000000002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106.63999999999999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-245</v>
      </c>
      <c r="AA7" s="117">
        <f>STOA!I7</f>
        <v>373.01000000000005</v>
      </c>
      <c r="AB7" s="117">
        <f>-STOA!O7</f>
        <v>0</v>
      </c>
      <c r="AC7">
        <f t="shared" si="0"/>
        <v>14.815497195469163</v>
      </c>
      <c r="AD7">
        <f t="shared" si="1"/>
        <v>1176.5885883194524</v>
      </c>
      <c r="AE7">
        <f>'IDT-1'!C7</f>
        <v>0</v>
      </c>
      <c r="AF7" s="26"/>
      <c r="AG7">
        <f t="shared" si="2"/>
        <v>1176.5885883194524</v>
      </c>
      <c r="AI7" s="75">
        <f>PXIL!I7</f>
        <v>0</v>
      </c>
      <c r="AJ7" s="75">
        <f>PXIL!O7</f>
        <v>0</v>
      </c>
      <c r="AK7" s="75">
        <f>RTM_IEX!I7</f>
        <v>19.32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15.310449503794514</v>
      </c>
      <c r="F8">
        <f>GT_Spot!Q8</f>
        <v>0</v>
      </c>
      <c r="G8">
        <f>PPCL_NG!Q8</f>
        <v>19.599999999999998</v>
      </c>
      <c r="H8">
        <f>PPCL_Spot!Q8</f>
        <v>14.55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769.76363601112723</v>
      </c>
      <c r="P8" s="77">
        <v>68.29000000000002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106.61999999999999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-260</v>
      </c>
      <c r="AA8" s="117">
        <f>STOA!I8</f>
        <v>373.01000000000005</v>
      </c>
      <c r="AB8" s="117">
        <f>-STOA!O8</f>
        <v>0</v>
      </c>
      <c r="AC8">
        <f t="shared" si="0"/>
        <v>15.288613108302092</v>
      </c>
      <c r="AD8">
        <f t="shared" si="1"/>
        <v>1199.7454724066195</v>
      </c>
      <c r="AE8">
        <f>'IDT-1'!C8</f>
        <v>0</v>
      </c>
      <c r="AF8" s="26"/>
      <c r="AG8">
        <f t="shared" si="2"/>
        <v>1199.7454724066195</v>
      </c>
      <c r="AI8" s="75">
        <f>PXIL!I8</f>
        <v>0</v>
      </c>
      <c r="AJ8" s="75">
        <f>PXIL!O8</f>
        <v>0</v>
      </c>
      <c r="AK8" s="75">
        <f>RTM_IEX!I8</f>
        <v>57.97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15.310449503794514</v>
      </c>
      <c r="F9">
        <f>GT_Spot!Q9</f>
        <v>0</v>
      </c>
      <c r="G9">
        <f>PPCL_NG!Q9</f>
        <v>19.599999999999998</v>
      </c>
      <c r="H9">
        <f>PPCL_Spot!Q9</f>
        <v>14.55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767.39302708712728</v>
      </c>
      <c r="P9" s="77">
        <v>68.29000000000002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106.61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-265</v>
      </c>
      <c r="AA9" s="117">
        <f>STOA!I9</f>
        <v>373.01000000000005</v>
      </c>
      <c r="AB9" s="117">
        <f>-STOA!O9</f>
        <v>0</v>
      </c>
      <c r="AC9">
        <f t="shared" si="0"/>
        <v>14.846309024992848</v>
      </c>
      <c r="AD9">
        <f t="shared" si="1"/>
        <v>1129.8371675659287</v>
      </c>
      <c r="AE9">
        <f>'IDT-1'!C9</f>
        <v>0</v>
      </c>
      <c r="AF9" s="26"/>
      <c r="AG9">
        <f t="shared" si="2"/>
        <v>1129.8371675659287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15.310449503794514</v>
      </c>
      <c r="F10">
        <f>GT_Spot!Q10</f>
        <v>0</v>
      </c>
      <c r="G10">
        <f>PPCL_NG!Q10</f>
        <v>19.599999999999998</v>
      </c>
      <c r="H10">
        <f>PPCL_Spot!Q10</f>
        <v>14.55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763.94529388934689</v>
      </c>
      <c r="P10" s="77">
        <v>68.29000000000002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106.61999999999999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-257</v>
      </c>
      <c r="AA10" s="117">
        <f>STOA!I10</f>
        <v>373.01000000000005</v>
      </c>
      <c r="AB10" s="117">
        <f>-STOA!O10</f>
        <v>0</v>
      </c>
      <c r="AC10">
        <f t="shared" si="0"/>
        <v>14.700641315063841</v>
      </c>
      <c r="AD10">
        <f t="shared" si="1"/>
        <v>1139.5451020780774</v>
      </c>
      <c r="AE10">
        <f>'IDT-1'!C10</f>
        <v>0</v>
      </c>
      <c r="AF10" s="26"/>
      <c r="AG10">
        <f t="shared" si="2"/>
        <v>1139.5451020780774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15.310449503794514</v>
      </c>
      <c r="F11">
        <f>GT_Spot!Q11</f>
        <v>0</v>
      </c>
      <c r="G11">
        <f>PPCL_NG!Q11</f>
        <v>19.599999999999998</v>
      </c>
      <c r="H11">
        <f>PPCL_Spot!Q11</f>
        <v>14.55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762.4771245355397</v>
      </c>
      <c r="P11" s="77">
        <v>68.29000000000002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106.69999999999999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-272</v>
      </c>
      <c r="AA11" s="117">
        <f>STOA!I11</f>
        <v>373.01000000000005</v>
      </c>
      <c r="AB11" s="117">
        <f>-STOA!O11</f>
        <v>0</v>
      </c>
      <c r="AC11">
        <f t="shared" si="0"/>
        <v>14.821597337583269</v>
      </c>
      <c r="AD11">
        <f t="shared" si="1"/>
        <v>1123.035976701751</v>
      </c>
      <c r="AE11">
        <f>'IDT-1'!C11</f>
        <v>0</v>
      </c>
      <c r="AF11" s="26"/>
      <c r="AG11">
        <f t="shared" si="2"/>
        <v>1123.035976701751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7.1799823891987087</v>
      </c>
      <c r="F12">
        <f>GT_Spot!Q12</f>
        <v>0</v>
      </c>
      <c r="G12">
        <f>PPCL_NG!Q12</f>
        <v>19.599999999999998</v>
      </c>
      <c r="H12">
        <f>PPCL_Spot!Q12</f>
        <v>5.43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762.48602878668851</v>
      </c>
      <c r="P12" s="77">
        <v>68.29000000000002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105.88999999999999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-269.5</v>
      </c>
      <c r="AA12" s="117">
        <f>STOA!I12</f>
        <v>373.01000000000005</v>
      </c>
      <c r="AB12" s="117">
        <f>-STOA!O12</f>
        <v>0</v>
      </c>
      <c r="AC12">
        <f t="shared" si="0"/>
        <v>14.640548265579447</v>
      </c>
      <c r="AD12">
        <f t="shared" si="1"/>
        <v>1107.665462910308</v>
      </c>
      <c r="AE12">
        <f>'IDT-1'!C12</f>
        <v>0</v>
      </c>
      <c r="AF12" s="26"/>
      <c r="AG12">
        <f t="shared" si="2"/>
        <v>1107.665462910308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7.1799823891987087</v>
      </c>
      <c r="F13">
        <f>GT_Spot!Q13</f>
        <v>0</v>
      </c>
      <c r="G13">
        <f>PPCL_NG!Q13</f>
        <v>19.599999999999998</v>
      </c>
      <c r="H13">
        <f>PPCL_Spot!Q13</f>
        <v>5.43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753.01149504634679</v>
      </c>
      <c r="P13" s="77">
        <v>68.29000000000002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105.85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-265</v>
      </c>
      <c r="AA13" s="117">
        <f>STOA!I13</f>
        <v>373.01000000000005</v>
      </c>
      <c r="AB13" s="117">
        <f>-STOA!O13</f>
        <v>0</v>
      </c>
      <c r="AC13">
        <f t="shared" si="0"/>
        <v>14.694431345258469</v>
      </c>
      <c r="AD13">
        <f t="shared" si="1"/>
        <v>1082.5970460902872</v>
      </c>
      <c r="AE13">
        <f>'IDT-1'!C13</f>
        <v>0</v>
      </c>
      <c r="AF13" s="26"/>
      <c r="AG13">
        <f t="shared" si="2"/>
        <v>1082.5970460902872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7.1799823891987087</v>
      </c>
      <c r="F14">
        <f>GT_Spot!Q14</f>
        <v>0</v>
      </c>
      <c r="G14">
        <f>PPCL_NG!Q14</f>
        <v>19.599999999999998</v>
      </c>
      <c r="H14">
        <f>PPCL_Spot!Q14</f>
        <v>5.43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742.53146167121247</v>
      </c>
      <c r="P14" s="77">
        <v>68.29000000000002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112.02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-265</v>
      </c>
      <c r="AA14" s="117">
        <f>STOA!I14</f>
        <v>373.01000000000005</v>
      </c>
      <c r="AB14" s="117">
        <f>-STOA!O14</f>
        <v>0</v>
      </c>
      <c r="AC14">
        <f t="shared" si="0"/>
        <v>14.656503051557285</v>
      </c>
      <c r="AD14">
        <f t="shared" si="1"/>
        <v>1078.3249410088538</v>
      </c>
      <c r="AE14">
        <f>'IDT-1'!C14</f>
        <v>0</v>
      </c>
      <c r="AF14" s="26"/>
      <c r="AG14">
        <f t="shared" si="2"/>
        <v>1078.3249410088538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7.1799823891987087</v>
      </c>
      <c r="F15">
        <f>GT_Spot!Q15</f>
        <v>0</v>
      </c>
      <c r="G15">
        <f>PPCL_NG!Q15</f>
        <v>19.599999999999998</v>
      </c>
      <c r="H15">
        <f>PPCL_Spot!Q15</f>
        <v>5.43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763.03026268310521</v>
      </c>
      <c r="P15" s="77">
        <v>68.29000000000002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112.36999999999999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-245</v>
      </c>
      <c r="AA15" s="117">
        <f>STOA!I15</f>
        <v>336.39000000000004</v>
      </c>
      <c r="AB15" s="117">
        <f>-STOA!O15</f>
        <v>0</v>
      </c>
      <c r="AC15">
        <f t="shared" si="0"/>
        <v>14.428935225239988</v>
      </c>
      <c r="AD15">
        <f t="shared" si="1"/>
        <v>1072.781309847064</v>
      </c>
      <c r="AE15">
        <f>'IDT-1'!C15</f>
        <v>0</v>
      </c>
      <c r="AF15" s="26"/>
      <c r="AG15">
        <f t="shared" si="2"/>
        <v>1072.781309847064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7.1799823891987087</v>
      </c>
      <c r="F16">
        <f>GT_Spot!Q16</f>
        <v>0</v>
      </c>
      <c r="G16">
        <f>PPCL_NG!Q16</f>
        <v>19.599999999999998</v>
      </c>
      <c r="H16">
        <f>PPCL_Spot!Q16</f>
        <v>5.43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717.57008313673373</v>
      </c>
      <c r="P16" s="77">
        <v>68.29000000000002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112.14999999999999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-260</v>
      </c>
      <c r="AA16" s="117">
        <f>STOA!I16</f>
        <v>336.39000000000004</v>
      </c>
      <c r="AB16" s="117">
        <f>-STOA!O16</f>
        <v>0</v>
      </c>
      <c r="AC16">
        <f t="shared" si="0"/>
        <v>14.16012155806485</v>
      </c>
      <c r="AD16">
        <f t="shared" si="1"/>
        <v>1012.3699439678677</v>
      </c>
      <c r="AE16">
        <f>'IDT-1'!C16</f>
        <v>0</v>
      </c>
      <c r="AF16" s="26"/>
      <c r="AG16">
        <f t="shared" si="2"/>
        <v>1012.3699439678677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7.1799823891987087</v>
      </c>
      <c r="F17">
        <f>GT_Spot!Q17</f>
        <v>0</v>
      </c>
      <c r="G17">
        <f>PPCL_NG!Q17</f>
        <v>19.599999999999998</v>
      </c>
      <c r="H17">
        <f>PPCL_Spot!Q17</f>
        <v>5.43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715.48919142254158</v>
      </c>
      <c r="P17" s="77">
        <v>68.29000000000002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111.8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-249.2</v>
      </c>
      <c r="AA17" s="117">
        <f>STOA!I17</f>
        <v>336.39000000000004</v>
      </c>
      <c r="AB17" s="117">
        <f>-STOA!O17</f>
        <v>0</v>
      </c>
      <c r="AC17">
        <f t="shared" si="0"/>
        <v>14.087236571351225</v>
      </c>
      <c r="AD17">
        <f t="shared" si="1"/>
        <v>1015.8119372403892</v>
      </c>
      <c r="AE17">
        <f>'IDT-1'!C17</f>
        <v>0</v>
      </c>
      <c r="AF17" s="26"/>
      <c r="AG17">
        <f t="shared" si="2"/>
        <v>1015.8119372403892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7.1799823891987087</v>
      </c>
      <c r="F18">
        <f>GT_Spot!Q18</f>
        <v>0</v>
      </c>
      <c r="G18">
        <f>PPCL_NG!Q18</f>
        <v>19.599999999999998</v>
      </c>
      <c r="H18">
        <f>PPCL_Spot!Q18</f>
        <v>5.43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715.48866588724991</v>
      </c>
      <c r="P18" s="77">
        <v>68.29000000000002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111.6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-260</v>
      </c>
      <c r="AA18" s="117">
        <f>STOA!I18</f>
        <v>336.39000000000004</v>
      </c>
      <c r="AB18" s="117">
        <f>-STOA!O18</f>
        <v>0</v>
      </c>
      <c r="AC18">
        <f t="shared" si="0"/>
        <v>14.181355723880369</v>
      </c>
      <c r="AD18">
        <f t="shared" si="1"/>
        <v>1004.7172925525683</v>
      </c>
      <c r="AE18">
        <f>'IDT-1'!C18</f>
        <v>0</v>
      </c>
      <c r="AF18" s="26"/>
      <c r="AG18">
        <f t="shared" si="2"/>
        <v>1004.7172925525683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7.1799823891987087</v>
      </c>
      <c r="F19">
        <f>GT_Spot!Q19</f>
        <v>0</v>
      </c>
      <c r="G19">
        <f>PPCL_NG!Q19</f>
        <v>19.599999999999998</v>
      </c>
      <c r="H19">
        <f>PPCL_Spot!Q19</f>
        <v>5.43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699.31248448774636</v>
      </c>
      <c r="P19" s="77">
        <v>68.29000000000002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111.36999999999999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-300</v>
      </c>
      <c r="AA19" s="117">
        <f>STOA!I19</f>
        <v>336.39000000000004</v>
      </c>
      <c r="AB19" s="117">
        <f>-STOA!O19</f>
        <v>0</v>
      </c>
      <c r="AC19">
        <f t="shared" si="0"/>
        <v>14.170153240397667</v>
      </c>
      <c r="AD19">
        <f t="shared" si="1"/>
        <v>973.32231363654751</v>
      </c>
      <c r="AE19">
        <f>'IDT-1'!C19</f>
        <v>0</v>
      </c>
      <c r="AF19" s="26"/>
      <c r="AG19">
        <f t="shared" si="2"/>
        <v>973.32231363654751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7.1799823891987087</v>
      </c>
      <c r="F20">
        <f>GT_Spot!Q20</f>
        <v>0</v>
      </c>
      <c r="G20">
        <f>PPCL_NG!Q20</f>
        <v>19.599999999999998</v>
      </c>
      <c r="H20">
        <f>PPCL_Spot!Q20</f>
        <v>5.43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697.55085497101413</v>
      </c>
      <c r="P20" s="77">
        <v>68.29000000000002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111.03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-323.39999999999998</v>
      </c>
      <c r="AA20" s="117">
        <f>STOA!I20</f>
        <v>336.39000000000004</v>
      </c>
      <c r="AB20" s="117">
        <f>-STOA!O20</f>
        <v>0</v>
      </c>
      <c r="AC20">
        <f t="shared" si="0"/>
        <v>14.270625809447843</v>
      </c>
      <c r="AD20">
        <f t="shared" si="1"/>
        <v>957.72021155076504</v>
      </c>
      <c r="AE20">
        <f>'IDT-1'!C20</f>
        <v>0</v>
      </c>
      <c r="AF20" s="26"/>
      <c r="AG20">
        <f t="shared" si="2"/>
        <v>957.72021155076504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7.1799823891987087</v>
      </c>
      <c r="F21">
        <f>GT_Spot!Q21</f>
        <v>0</v>
      </c>
      <c r="G21">
        <f>PPCL_NG!Q21</f>
        <v>19.599999999999998</v>
      </c>
      <c r="H21">
        <f>PPCL_Spot!Q21</f>
        <v>5.43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699.69339240671798</v>
      </c>
      <c r="P21" s="77">
        <v>68.29000000000002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110.25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-320</v>
      </c>
      <c r="AA21" s="117">
        <f>STOA!I21</f>
        <v>336.39000000000004</v>
      </c>
      <c r="AB21" s="117">
        <f>-STOA!O21</f>
        <v>0</v>
      </c>
      <c r="AC21">
        <f t="shared" si="0"/>
        <v>14.25243050530657</v>
      </c>
      <c r="AD21">
        <f t="shared" si="1"/>
        <v>962.50094429061028</v>
      </c>
      <c r="AE21">
        <f>'IDT-1'!C21</f>
        <v>0</v>
      </c>
      <c r="AF21" s="26"/>
      <c r="AG21">
        <f t="shared" si="2"/>
        <v>962.50094429061028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7.1799823891987087</v>
      </c>
      <c r="F22">
        <f>GT_Spot!Q22</f>
        <v>0</v>
      </c>
      <c r="G22">
        <f>PPCL_NG!Q22</f>
        <v>19.599999999999998</v>
      </c>
      <c r="H22">
        <f>PPCL_Spot!Q22</f>
        <v>5.43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736.93228508020354</v>
      </c>
      <c r="P22" s="77">
        <v>68.29000000000002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109.86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-330</v>
      </c>
      <c r="AA22" s="117">
        <f>STOA!I22</f>
        <v>336.39000000000004</v>
      </c>
      <c r="AB22" s="117">
        <f>-STOA!O22</f>
        <v>0</v>
      </c>
      <c r="AC22">
        <f t="shared" si="0"/>
        <v>14.727628928710564</v>
      </c>
      <c r="AD22">
        <f t="shared" si="1"/>
        <v>981.87463854069165</v>
      </c>
      <c r="AE22">
        <f>'IDT-1'!C22</f>
        <v>0</v>
      </c>
      <c r="AF22" s="26"/>
      <c r="AG22">
        <f t="shared" si="2"/>
        <v>981.87463854069165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-7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7.1799823891987087</v>
      </c>
      <c r="F23">
        <f>GT_Spot!Q23</f>
        <v>0</v>
      </c>
      <c r="G23">
        <f>PPCL_NG!Q23</f>
        <v>19.599999999999998</v>
      </c>
      <c r="H23">
        <f>PPCL_Spot!Q23</f>
        <v>5.43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679.15456470378388</v>
      </c>
      <c r="P23" s="77">
        <v>68.290000000000006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0.01</v>
      </c>
      <c r="U23" s="78">
        <f>SUMPRODUCT(LTA!F23:AJ23,LTA!F$102:AJ$102,LTA!F$104:AJ$104)</f>
        <v>109.64999999999999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-335</v>
      </c>
      <c r="AA23" s="117">
        <f>STOA!I23</f>
        <v>336.39000000000004</v>
      </c>
      <c r="AB23" s="117">
        <f>-STOA!O23</f>
        <v>0</v>
      </c>
      <c r="AC23">
        <f t="shared" si="0"/>
        <v>14.332840647186609</v>
      </c>
      <c r="AD23">
        <f t="shared" si="1"/>
        <v>911.29170644579597</v>
      </c>
      <c r="AE23">
        <f>'IDT-1'!C23</f>
        <v>0</v>
      </c>
      <c r="AF23" s="26"/>
      <c r="AG23">
        <f t="shared" si="2"/>
        <v>911.29170644579597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7.1799823891987087</v>
      </c>
      <c r="F24">
        <f>GT_Spot!Q24</f>
        <v>0</v>
      </c>
      <c r="G24">
        <f>PPCL_NG!Q24</f>
        <v>19.599999999999998</v>
      </c>
      <c r="H24">
        <f>PPCL_Spot!Q24</f>
        <v>5.43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733.69464006742237</v>
      </c>
      <c r="P24" s="77">
        <v>68.290000000000006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0.09</v>
      </c>
      <c r="U24" s="78">
        <f>SUMPRODUCT(LTA!F24:AJ24,LTA!F$102:AJ$102,LTA!F$104:AJ$104)</f>
        <v>109.38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-377</v>
      </c>
      <c r="AA24" s="117">
        <f>STOA!I24</f>
        <v>336.39000000000004</v>
      </c>
      <c r="AB24" s="117">
        <f>-STOA!O24</f>
        <v>0</v>
      </c>
      <c r="AC24">
        <f t="shared" si="0"/>
        <v>15.050830753485902</v>
      </c>
      <c r="AD24">
        <f t="shared" si="1"/>
        <v>937.92379170313518</v>
      </c>
      <c r="AE24">
        <f>'IDT-1'!C24</f>
        <v>0</v>
      </c>
      <c r="AF24" s="26"/>
      <c r="AG24">
        <f t="shared" si="2"/>
        <v>937.92379170313518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7.1799823891987087</v>
      </c>
      <c r="F25">
        <f>GT_Spot!Q25</f>
        <v>0</v>
      </c>
      <c r="G25">
        <f>PPCL_NG!Q25</f>
        <v>19.599999999999998</v>
      </c>
      <c r="H25">
        <f>PPCL_Spot!Q25</f>
        <v>5.43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755.92774787931467</v>
      </c>
      <c r="P25" s="77">
        <v>68.290000000000006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0.2</v>
      </c>
      <c r="U25" s="78">
        <f>SUMPRODUCT(LTA!F25:AJ25,LTA!F$102:AJ$102,LTA!F$104:AJ$104)</f>
        <v>109.14999999999999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-405</v>
      </c>
      <c r="AA25" s="117">
        <f>STOA!I25</f>
        <v>336.39000000000004</v>
      </c>
      <c r="AB25" s="117">
        <f>-STOA!O25</f>
        <v>0</v>
      </c>
      <c r="AC25">
        <f t="shared" si="0"/>
        <v>15.494013672852024</v>
      </c>
      <c r="AD25">
        <f t="shared" si="1"/>
        <v>931.59371659566148</v>
      </c>
      <c r="AE25">
        <f>'IDT-1'!C25</f>
        <v>0</v>
      </c>
      <c r="AF25" s="26"/>
      <c r="AG25">
        <f t="shared" si="2"/>
        <v>931.59371659566148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7.1799823891987087</v>
      </c>
      <c r="F26">
        <f>GT_Spot!Q26</f>
        <v>0</v>
      </c>
      <c r="G26">
        <f>PPCL_NG!Q26</f>
        <v>19.599999999999998</v>
      </c>
      <c r="H26">
        <f>PPCL_Spot!Q26</f>
        <v>5.43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755.76664355331468</v>
      </c>
      <c r="P26" s="77">
        <v>68.290000000000006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0.64</v>
      </c>
      <c r="U26" s="78">
        <f>SUMPRODUCT(LTA!F26:AJ26,LTA!F$102:AJ$102,LTA!F$104:AJ$104)</f>
        <v>108.96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-405</v>
      </c>
      <c r="AA26" s="117">
        <f>STOA!I26</f>
        <v>336.39000000000004</v>
      </c>
      <c r="AB26" s="117">
        <f>-STOA!O26</f>
        <v>0</v>
      </c>
      <c r="AC26">
        <f t="shared" si="0"/>
        <v>15.494795954783225</v>
      </c>
      <c r="AD26">
        <f t="shared" si="1"/>
        <v>931.68182998773034</v>
      </c>
      <c r="AE26">
        <f>'IDT-1'!C26</f>
        <v>0</v>
      </c>
      <c r="AF26" s="26"/>
      <c r="AG26">
        <f t="shared" si="2"/>
        <v>931.68182998773034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7.1799823891987087</v>
      </c>
      <c r="F27">
        <f>GT_Spot!Q27</f>
        <v>0</v>
      </c>
      <c r="G27">
        <f>PPCL_NG!Q27</f>
        <v>19.599999999999998</v>
      </c>
      <c r="H27">
        <f>PPCL_Spot!Q27</f>
        <v>5.43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755.76745764051589</v>
      </c>
      <c r="P27" s="77">
        <v>68.290000000000006</v>
      </c>
      <c r="Q27" s="77">
        <v>0</v>
      </c>
      <c r="R27" s="80">
        <v>8.51</v>
      </c>
      <c r="S27" s="80">
        <v>0</v>
      </c>
      <c r="T27" s="78">
        <f>SUMPRODUCT(LTA!F27:AJ27,LTA!F$101:AJ$101,LTA!F$104:AJ$104)</f>
        <v>2.1999999999999997</v>
      </c>
      <c r="U27" s="78">
        <f>SUMPRODUCT(LTA!F27:AJ27,LTA!F$102:AJ$102,LTA!F$104:AJ$104)</f>
        <v>107.66999999999999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-350</v>
      </c>
      <c r="AA27" s="117">
        <f>STOA!I27</f>
        <v>278.40999999999997</v>
      </c>
      <c r="AB27" s="117">
        <f>-STOA!O27</f>
        <v>0</v>
      </c>
      <c r="AC27">
        <f t="shared" si="0"/>
        <v>14.573546105029852</v>
      </c>
      <c r="AD27">
        <f t="shared" si="1"/>
        <v>938.40389392468467</v>
      </c>
      <c r="AE27">
        <f>'IDT-1'!C27</f>
        <v>0</v>
      </c>
      <c r="AF27" s="26"/>
      <c r="AG27">
        <f t="shared" si="2"/>
        <v>938.40389392468467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7.1799823891987087</v>
      </c>
      <c r="F28">
        <f>GT_Spot!Q28</f>
        <v>0</v>
      </c>
      <c r="G28">
        <f>PPCL_NG!Q28</f>
        <v>19.599999999999998</v>
      </c>
      <c r="H28">
        <f>PPCL_Spot!Q28</f>
        <v>5.43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755.92856196651587</v>
      </c>
      <c r="P28" s="77">
        <v>68.290000000000006</v>
      </c>
      <c r="Q28" s="77">
        <v>0</v>
      </c>
      <c r="R28" s="80">
        <v>17.430000000000003</v>
      </c>
      <c r="S28" s="80">
        <v>0</v>
      </c>
      <c r="T28" s="78">
        <f>SUMPRODUCT(LTA!F28:AJ28,LTA!F$101:AJ$101,LTA!F$104:AJ$104)</f>
        <v>4.22</v>
      </c>
      <c r="U28" s="78">
        <f>SUMPRODUCT(LTA!F28:AJ28,LTA!F$102:AJ$102,LTA!F$104:AJ$104)</f>
        <v>107.33999999999999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-355</v>
      </c>
      <c r="AA28" s="117">
        <f>STOA!I28</f>
        <v>278.52</v>
      </c>
      <c r="AB28" s="117">
        <f>-STOA!O28</f>
        <v>0</v>
      </c>
      <c r="AC28">
        <f t="shared" si="0"/>
        <v>14.713690460709627</v>
      </c>
      <c r="AD28">
        <f t="shared" si="1"/>
        <v>944.14485389500487</v>
      </c>
      <c r="AE28">
        <f>'IDT-1'!C28</f>
        <v>0</v>
      </c>
      <c r="AF28" s="26"/>
      <c r="AG28">
        <f t="shared" si="2"/>
        <v>944.14485389500487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7.1799823891987087</v>
      </c>
      <c r="F29">
        <f>GT_Spot!Q29</f>
        <v>0</v>
      </c>
      <c r="G29">
        <f>PPCL_NG!Q29</f>
        <v>19.599999999999998</v>
      </c>
      <c r="H29">
        <f>PPCL_Spot!Q29</f>
        <v>5.43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757.70097212290079</v>
      </c>
      <c r="P29" s="77">
        <v>68.290000000000006</v>
      </c>
      <c r="Q29" s="77">
        <v>0</v>
      </c>
      <c r="R29" s="80">
        <v>17.899999999999999</v>
      </c>
      <c r="S29" s="80">
        <v>0</v>
      </c>
      <c r="T29" s="78">
        <f>SUMPRODUCT(LTA!F29:AJ29,LTA!F$101:AJ$101,LTA!F$104:AJ$104)</f>
        <v>6.4499999999999993</v>
      </c>
      <c r="U29" s="78">
        <f>SUMPRODUCT(LTA!F29:AJ29,LTA!F$102:AJ$102,LTA!F$104:AJ$104)</f>
        <v>106.88999999999999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-337</v>
      </c>
      <c r="AA29" s="117">
        <f>STOA!I29</f>
        <v>278.79999999999995</v>
      </c>
      <c r="AB29" s="117">
        <f>-STOA!O29</f>
        <v>0</v>
      </c>
      <c r="AC29">
        <f t="shared" si="0"/>
        <v>14.724917287519228</v>
      </c>
      <c r="AD29">
        <f t="shared" si="1"/>
        <v>951.4360372245801</v>
      </c>
      <c r="AE29">
        <f>'IDT-1'!C29</f>
        <v>0</v>
      </c>
      <c r="AF29" s="26"/>
      <c r="AG29">
        <f t="shared" si="2"/>
        <v>951.4360372245801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7.1799823891987087</v>
      </c>
      <c r="F30">
        <f>GT_Spot!Q30</f>
        <v>0</v>
      </c>
      <c r="G30">
        <f>PPCL_NG!Q30</f>
        <v>19.599999999999998</v>
      </c>
      <c r="H30">
        <f>PPCL_Spot!Q30</f>
        <v>5.43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703.97925993991851</v>
      </c>
      <c r="P30" s="77">
        <v>68.290000000000006</v>
      </c>
      <c r="Q30" s="77">
        <v>0</v>
      </c>
      <c r="R30" s="80">
        <v>17.899999999999999</v>
      </c>
      <c r="S30" s="80">
        <v>0</v>
      </c>
      <c r="T30" s="78">
        <f>SUMPRODUCT(LTA!F30:AJ30,LTA!F$101:AJ$101,LTA!F$104:AJ$104)</f>
        <v>8.89</v>
      </c>
      <c r="U30" s="78">
        <f>SUMPRODUCT(LTA!F30:AJ30,LTA!F$102:AJ$102,LTA!F$104:AJ$104)</f>
        <v>106.44999999999999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-325</v>
      </c>
      <c r="AA30" s="117">
        <f>STOA!I30</f>
        <v>279.2</v>
      </c>
      <c r="AB30" s="117">
        <f>-STOA!O30</f>
        <v>0</v>
      </c>
      <c r="AC30">
        <f t="shared" si="0"/>
        <v>14.220017455175814</v>
      </c>
      <c r="AD30">
        <f t="shared" si="1"/>
        <v>906.61922487394145</v>
      </c>
      <c r="AE30">
        <f>'IDT-1'!C30</f>
        <v>0</v>
      </c>
      <c r="AF30" s="26"/>
      <c r="AG30">
        <f t="shared" si="2"/>
        <v>906.61922487394145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-21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7.1799823891987087</v>
      </c>
      <c r="F31">
        <f>GT_Spot!Q31</f>
        <v>0</v>
      </c>
      <c r="G31">
        <f>PPCL_NG!Q31</f>
        <v>19.599999999999998</v>
      </c>
      <c r="H31">
        <f>PPCL_Spot!Q31</f>
        <v>5.43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718.61219142753714</v>
      </c>
      <c r="P31" s="77">
        <v>68.290000000000006</v>
      </c>
      <c r="Q31" s="77">
        <v>0</v>
      </c>
      <c r="R31" s="80">
        <v>17.899999999999999</v>
      </c>
      <c r="S31" s="80">
        <v>0</v>
      </c>
      <c r="T31" s="78">
        <f>SUMPRODUCT(LTA!F31:AJ31,LTA!F$101:AJ$101,LTA!F$104:AJ$104)</f>
        <v>14.959999999999999</v>
      </c>
      <c r="U31" s="78">
        <f>SUMPRODUCT(LTA!F31:AJ31,LTA!F$102:AJ$102,LTA!F$104:AJ$104)</f>
        <v>106.03999999999999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-320</v>
      </c>
      <c r="AA31" s="117">
        <f>STOA!I31</f>
        <v>279.84000000000003</v>
      </c>
      <c r="AB31" s="117">
        <f>-STOA!O31</f>
        <v>0</v>
      </c>
      <c r="AC31">
        <f t="shared" si="0"/>
        <v>14.306567849522709</v>
      </c>
      <c r="AD31">
        <f t="shared" si="1"/>
        <v>938.46560596721315</v>
      </c>
      <c r="AE31">
        <f>'IDT-1'!C31</f>
        <v>0</v>
      </c>
      <c r="AF31" s="26"/>
      <c r="AG31">
        <f t="shared" si="2"/>
        <v>938.46560596721315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7.1799823891987087</v>
      </c>
      <c r="F32">
        <f>GT_Spot!Q32</f>
        <v>0</v>
      </c>
      <c r="G32">
        <f>PPCL_NG!Q32</f>
        <v>19.599999999999998</v>
      </c>
      <c r="H32">
        <f>PPCL_Spot!Q32</f>
        <v>5.43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710.17395721075354</v>
      </c>
      <c r="P32" s="77">
        <v>68.290000000000006</v>
      </c>
      <c r="Q32" s="77">
        <v>0</v>
      </c>
      <c r="R32" s="80">
        <v>17.899999999999999</v>
      </c>
      <c r="S32" s="80">
        <v>0</v>
      </c>
      <c r="T32" s="78">
        <f>SUMPRODUCT(LTA!F32:AJ32,LTA!F$101:AJ$101,LTA!F$104:AJ$104)</f>
        <v>20.47</v>
      </c>
      <c r="U32" s="78">
        <f>SUMPRODUCT(LTA!F32:AJ32,LTA!F$102:AJ$102,LTA!F$104:AJ$104)</f>
        <v>105.67999999999999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-315</v>
      </c>
      <c r="AA32" s="117">
        <f>STOA!I32</f>
        <v>280.42</v>
      </c>
      <c r="AB32" s="117">
        <f>-STOA!O32</f>
        <v>0</v>
      </c>
      <c r="AC32">
        <f t="shared" si="0"/>
        <v>14.193954113193058</v>
      </c>
      <c r="AD32">
        <f t="shared" si="1"/>
        <v>945.86998548675911</v>
      </c>
      <c r="AE32">
        <f>'IDT-1'!C32</f>
        <v>0</v>
      </c>
      <c r="AF32" s="26"/>
      <c r="AG32">
        <f t="shared" si="2"/>
        <v>945.86998548675911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7.1799823891987087</v>
      </c>
      <c r="F33">
        <f>GT_Spot!Q33</f>
        <v>0</v>
      </c>
      <c r="G33">
        <f>PPCL_NG!Q33</f>
        <v>19.599999999999998</v>
      </c>
      <c r="H33">
        <f>PPCL_Spot!Q33</f>
        <v>5.43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713.07598083595485</v>
      </c>
      <c r="P33" s="77">
        <v>68.290000000000006</v>
      </c>
      <c r="Q33" s="77">
        <v>0</v>
      </c>
      <c r="R33" s="80">
        <v>17.899999999999999</v>
      </c>
      <c r="S33" s="80">
        <v>0</v>
      </c>
      <c r="T33" s="78">
        <f>SUMPRODUCT(LTA!F33:AJ33,LTA!F$101:AJ$101,LTA!F$104:AJ$104)</f>
        <v>25.16</v>
      </c>
      <c r="U33" s="78">
        <f>SUMPRODUCT(LTA!F33:AJ33,LTA!F$102:AJ$102,LTA!F$104:AJ$104)</f>
        <v>105.49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-320</v>
      </c>
      <c r="AA33" s="117">
        <f>STOA!I33</f>
        <v>281.06</v>
      </c>
      <c r="AB33" s="117">
        <f>-STOA!O33</f>
        <v>0</v>
      </c>
      <c r="AC33">
        <f t="shared" si="0"/>
        <v>14.486677109149714</v>
      </c>
      <c r="AD33">
        <f t="shared" si="1"/>
        <v>928.61928611600388</v>
      </c>
      <c r="AE33">
        <f>'IDT-1'!C33</f>
        <v>0</v>
      </c>
      <c r="AF33" s="26"/>
      <c r="AG33">
        <f t="shared" si="2"/>
        <v>928.61928611600388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7.1799823891987087</v>
      </c>
      <c r="F34">
        <f>GT_Spot!Q34</f>
        <v>0</v>
      </c>
      <c r="G34">
        <f>PPCL_NG!Q34</f>
        <v>19.599999999999998</v>
      </c>
      <c r="H34">
        <f>PPCL_Spot!Q34</f>
        <v>5.43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713.68665889101271</v>
      </c>
      <c r="P34" s="77">
        <v>68.290000000000006</v>
      </c>
      <c r="Q34" s="77">
        <v>0</v>
      </c>
      <c r="R34" s="80">
        <v>17.900000000000002</v>
      </c>
      <c r="S34" s="80">
        <v>0</v>
      </c>
      <c r="T34" s="78">
        <f>SUMPRODUCT(LTA!F34:AJ34,LTA!F$101:AJ$101,LTA!F$104:AJ$104)</f>
        <v>28.75</v>
      </c>
      <c r="U34" s="78">
        <f>SUMPRODUCT(LTA!F34:AJ34,LTA!F$102:AJ$102,LTA!F$104:AJ$104)</f>
        <v>106.66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-320</v>
      </c>
      <c r="AA34" s="117">
        <f>STOA!I34</f>
        <v>281.69</v>
      </c>
      <c r="AB34" s="117">
        <f>-STOA!O34</f>
        <v>0</v>
      </c>
      <c r="AC34">
        <f t="shared" si="0"/>
        <v>14.983389452143989</v>
      </c>
      <c r="AD34">
        <f t="shared" si="1"/>
        <v>884.12325182806728</v>
      </c>
      <c r="AE34">
        <f>'IDT-1'!C34</f>
        <v>0</v>
      </c>
      <c r="AF34" s="26"/>
      <c r="AG34">
        <f t="shared" si="2"/>
        <v>884.12325182806728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-80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7.1799823891987087</v>
      </c>
      <c r="F35">
        <f>GT_Spot!Q35</f>
        <v>0</v>
      </c>
      <c r="G35">
        <f>PPCL_NG!Q35</f>
        <v>19.599999999999998</v>
      </c>
      <c r="H35">
        <f>PPCL_Spot!Q35</f>
        <v>5.43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702.74069134194042</v>
      </c>
      <c r="P35" s="77">
        <v>68.290000000000006</v>
      </c>
      <c r="Q35" s="77">
        <v>0</v>
      </c>
      <c r="R35" s="80">
        <v>18.749999999999996</v>
      </c>
      <c r="S35" s="80">
        <v>0</v>
      </c>
      <c r="T35" s="78">
        <f>SUMPRODUCT(LTA!F35:AJ35,LTA!F$101:AJ$101,LTA!F$104:AJ$104)</f>
        <v>33.89</v>
      </c>
      <c r="U35" s="78">
        <f>SUMPRODUCT(LTA!F35:AJ35,LTA!F$102:AJ$102,LTA!F$104:AJ$104)</f>
        <v>106.69999999999999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-320</v>
      </c>
      <c r="AA35" s="117">
        <f>STOA!I35</f>
        <v>282.3</v>
      </c>
      <c r="AB35" s="117">
        <f>-STOA!O35</f>
        <v>0</v>
      </c>
      <c r="AC35">
        <f t="shared" si="0"/>
        <v>15.123059488156059</v>
      </c>
      <c r="AD35">
        <f t="shared" si="1"/>
        <v>859.67761424298305</v>
      </c>
      <c r="AE35">
        <f>'IDT-1'!C35</f>
        <v>0</v>
      </c>
      <c r="AF35" s="26"/>
      <c r="AG35">
        <f t="shared" si="2"/>
        <v>859.67761424298305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7.1799823891987087</v>
      </c>
      <c r="F36">
        <f>GT_Spot!Q36</f>
        <v>0</v>
      </c>
      <c r="G36">
        <f>PPCL_NG!Q36</f>
        <v>19.599999999999998</v>
      </c>
      <c r="H36">
        <f>PPCL_Spot!Q36</f>
        <v>5.43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696.19991236969167</v>
      </c>
      <c r="P36" s="77">
        <v>68.290000000000006</v>
      </c>
      <c r="Q36" s="77">
        <v>0</v>
      </c>
      <c r="R36" s="80">
        <v>18.749999999999996</v>
      </c>
      <c r="S36" s="80">
        <v>0</v>
      </c>
      <c r="T36" s="78">
        <f>SUMPRODUCT(LTA!F36:AJ36,LTA!F$101:AJ$101,LTA!F$104:AJ$104)</f>
        <v>39.28</v>
      </c>
      <c r="U36" s="78">
        <f>SUMPRODUCT(LTA!F36:AJ36,LTA!F$102:AJ$102,LTA!F$104:AJ$104)</f>
        <v>106.88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-315</v>
      </c>
      <c r="AA36" s="117">
        <f>STOA!I36</f>
        <v>282.92</v>
      </c>
      <c r="AB36" s="117">
        <f>-STOA!O36</f>
        <v>0</v>
      </c>
      <c r="AC36">
        <f t="shared" si="0"/>
        <v>14.755969404790264</v>
      </c>
      <c r="AD36">
        <f t="shared" si="1"/>
        <v>900.6939253541002</v>
      </c>
      <c r="AE36">
        <f>'IDT-1'!C36</f>
        <v>0</v>
      </c>
      <c r="AF36" s="26"/>
      <c r="AG36">
        <f t="shared" si="2"/>
        <v>900.6939253541002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-64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7.1799823891987087</v>
      </c>
      <c r="F37">
        <f>GT_Spot!Q37</f>
        <v>0</v>
      </c>
      <c r="G37">
        <f>PPCL_NG!Q37</f>
        <v>19.599999999999998</v>
      </c>
      <c r="H37">
        <f>PPCL_Spot!Q37</f>
        <v>5.43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691.62929699040831</v>
      </c>
      <c r="P37" s="77">
        <v>53.14</v>
      </c>
      <c r="Q37" s="77">
        <v>0</v>
      </c>
      <c r="R37" s="80">
        <v>18.749999999999996</v>
      </c>
      <c r="S37" s="80">
        <v>0</v>
      </c>
      <c r="T37" s="78">
        <f>SUMPRODUCT(LTA!F37:AJ37,LTA!F$101:AJ$101,LTA!F$104:AJ$104)</f>
        <v>53.17</v>
      </c>
      <c r="U37" s="78">
        <f>SUMPRODUCT(LTA!F37:AJ37,LTA!F$102:AJ$102,LTA!F$104:AJ$104)</f>
        <v>106.91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-304</v>
      </c>
      <c r="AA37" s="117">
        <f>STOA!I37</f>
        <v>283.58</v>
      </c>
      <c r="AB37" s="117">
        <f>-STOA!O37</f>
        <v>0</v>
      </c>
      <c r="AC37">
        <f t="shared" si="0"/>
        <v>14.621950714230614</v>
      </c>
      <c r="AD37">
        <f t="shared" si="1"/>
        <v>905.68732866537641</v>
      </c>
      <c r="AE37">
        <f>'IDT-1'!C37</f>
        <v>0</v>
      </c>
      <c r="AF37" s="26"/>
      <c r="AG37">
        <f t="shared" si="2"/>
        <v>905.68732866537641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7.1799823891987087</v>
      </c>
      <c r="F38">
        <f>GT_Spot!Q38</f>
        <v>0</v>
      </c>
      <c r="G38">
        <f>PPCL_NG!Q38</f>
        <v>19.599999999999998</v>
      </c>
      <c r="H38">
        <f>PPCL_Spot!Q38</f>
        <v>5.43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695.07889808815935</v>
      </c>
      <c r="P38" s="77">
        <v>48.31</v>
      </c>
      <c r="Q38" s="77">
        <v>0</v>
      </c>
      <c r="R38" s="80">
        <v>18.749999999999996</v>
      </c>
      <c r="S38" s="80">
        <v>0</v>
      </c>
      <c r="T38" s="78">
        <f>SUMPRODUCT(LTA!F38:AJ38,LTA!F$101:AJ$101,LTA!F$104:AJ$104)</f>
        <v>60.769999999999996</v>
      </c>
      <c r="U38" s="78">
        <f>SUMPRODUCT(LTA!F38:AJ38,LTA!F$102:AJ$102,LTA!F$104:AJ$104)</f>
        <v>106.94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-301</v>
      </c>
      <c r="AA38" s="117">
        <f>STOA!I38</f>
        <v>284.23</v>
      </c>
      <c r="AB38" s="117">
        <f>-STOA!O38</f>
        <v>0</v>
      </c>
      <c r="AC38">
        <f t="shared" si="0"/>
        <v>14.700423458935216</v>
      </c>
      <c r="AD38">
        <f t="shared" si="1"/>
        <v>910.50845701842297</v>
      </c>
      <c r="AE38">
        <f>'IDT-1'!C38</f>
        <v>0</v>
      </c>
      <c r="AF38" s="26"/>
      <c r="AG38">
        <f t="shared" si="2"/>
        <v>910.50845701842297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-70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7.1799823891987087</v>
      </c>
      <c r="F39">
        <f>GT_Spot!Q39</f>
        <v>0</v>
      </c>
      <c r="G39">
        <f>PPCL_NG!Q39</f>
        <v>19.599999999999998</v>
      </c>
      <c r="H39">
        <f>PPCL_Spot!Q39</f>
        <v>5.43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671.19304095040468</v>
      </c>
      <c r="P39" s="77">
        <v>48.31</v>
      </c>
      <c r="Q39" s="77">
        <v>0</v>
      </c>
      <c r="R39" s="80">
        <v>18.749999999999996</v>
      </c>
      <c r="S39" s="80">
        <v>0</v>
      </c>
      <c r="T39" s="78">
        <f>SUMPRODUCT(LTA!F39:AJ39,LTA!F$101:AJ$101,LTA!F$104:AJ$104)</f>
        <v>62.22</v>
      </c>
      <c r="U39" s="78">
        <f>SUMPRODUCT(LTA!F39:AJ39,LTA!F$102:AJ$102,LTA!F$104:AJ$104)</f>
        <v>107.47999999999999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-296</v>
      </c>
      <c r="AA39" s="117">
        <f>STOA!I39</f>
        <v>285.02000000000004</v>
      </c>
      <c r="AB39" s="117">
        <f>-STOA!O39</f>
        <v>0</v>
      </c>
      <c r="AC39">
        <f t="shared" si="0"/>
        <v>14.381520003290044</v>
      </c>
      <c r="AD39">
        <f t="shared" si="1"/>
        <v>904.72150333631339</v>
      </c>
      <c r="AE39">
        <f>'IDT-1'!C39</f>
        <v>0</v>
      </c>
      <c r="AF39" s="26"/>
      <c r="AG39">
        <f t="shared" si="2"/>
        <v>904.72150333631339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-60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7.1799823891987087</v>
      </c>
      <c r="F40">
        <f>GT_Spot!Q40</f>
        <v>0</v>
      </c>
      <c r="G40">
        <f>PPCL_NG!Q40</f>
        <v>19.599999999999998</v>
      </c>
      <c r="H40">
        <f>PPCL_Spot!Q40</f>
        <v>5.43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671.19472481519438</v>
      </c>
      <c r="P40" s="77">
        <v>48.31</v>
      </c>
      <c r="Q40" s="77">
        <v>0</v>
      </c>
      <c r="R40" s="80">
        <v>18.749999999999996</v>
      </c>
      <c r="S40" s="80">
        <v>0</v>
      </c>
      <c r="T40" s="78">
        <f>SUMPRODUCT(LTA!F40:AJ40,LTA!F$101:AJ$101,LTA!F$104:AJ$104)</f>
        <v>69.900000000000006</v>
      </c>
      <c r="U40" s="78">
        <f>SUMPRODUCT(LTA!F40:AJ40,LTA!F$102:AJ$102,LTA!F$104:AJ$104)</f>
        <v>104.91999999999999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-291</v>
      </c>
      <c r="AA40" s="117">
        <f>STOA!I40</f>
        <v>286.01</v>
      </c>
      <c r="AB40" s="117">
        <f>-STOA!O40</f>
        <v>0</v>
      </c>
      <c r="AC40">
        <f t="shared" si="0"/>
        <v>14.390912183689217</v>
      </c>
      <c r="AD40">
        <f t="shared" si="1"/>
        <v>915.82379502070387</v>
      </c>
      <c r="AE40">
        <f>'IDT-1'!C40</f>
        <v>0</v>
      </c>
      <c r="AF40" s="26"/>
      <c r="AG40">
        <f t="shared" si="2"/>
        <v>915.82379502070387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-60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7.1799823891987087</v>
      </c>
      <c r="F41">
        <f>GT_Spot!Q41</f>
        <v>0</v>
      </c>
      <c r="G41">
        <f>PPCL_NG!Q41</f>
        <v>19.599999999999998</v>
      </c>
      <c r="H41">
        <f>PPCL_Spot!Q41</f>
        <v>5.43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671.19304095040468</v>
      </c>
      <c r="P41" s="77">
        <v>48.31</v>
      </c>
      <c r="Q41" s="77">
        <v>0</v>
      </c>
      <c r="R41" s="80">
        <v>18.749999999999996</v>
      </c>
      <c r="S41" s="80">
        <v>0</v>
      </c>
      <c r="T41" s="78">
        <f>SUMPRODUCT(LTA!F41:AJ41,LTA!F$101:AJ$101,LTA!F$104:AJ$104)</f>
        <v>74.98</v>
      </c>
      <c r="U41" s="78">
        <f>SUMPRODUCT(LTA!F41:AJ41,LTA!F$102:AJ$102,LTA!F$104:AJ$104)</f>
        <v>105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-281</v>
      </c>
      <c r="AA41" s="117">
        <f>STOA!I41</f>
        <v>287.06</v>
      </c>
      <c r="AB41" s="117">
        <f>-STOA!O41</f>
        <v>0</v>
      </c>
      <c r="AC41">
        <f t="shared" si="0"/>
        <v>14.401154728068091</v>
      </c>
      <c r="AD41">
        <f t="shared" si="1"/>
        <v>927.0218686115353</v>
      </c>
      <c r="AE41">
        <f>'IDT-1'!C41</f>
        <v>0</v>
      </c>
      <c r="AF41" s="26"/>
      <c r="AG41">
        <f t="shared" si="2"/>
        <v>927.0218686115353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7.1799823891987087</v>
      </c>
      <c r="F42">
        <f>GT_Spot!Q42</f>
        <v>0</v>
      </c>
      <c r="G42">
        <f>PPCL_NG!Q42</f>
        <v>19.599999999999998</v>
      </c>
      <c r="H42">
        <f>PPCL_Spot!Q42</f>
        <v>5.43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671.19472481519438</v>
      </c>
      <c r="P42" s="77">
        <v>48.31</v>
      </c>
      <c r="Q42" s="77">
        <v>0</v>
      </c>
      <c r="R42" s="80">
        <v>18.749999999999996</v>
      </c>
      <c r="S42" s="80">
        <v>0</v>
      </c>
      <c r="T42" s="78">
        <f>SUMPRODUCT(LTA!F42:AJ42,LTA!F$101:AJ$101,LTA!F$104:AJ$104)</f>
        <v>80.739999999999995</v>
      </c>
      <c r="U42" s="78">
        <f>SUMPRODUCT(LTA!F42:AJ42,LTA!F$102:AJ$102,LTA!F$104:AJ$104)</f>
        <v>105.02999999999999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-276</v>
      </c>
      <c r="AA42" s="117">
        <f>STOA!I42</f>
        <v>288.17</v>
      </c>
      <c r="AB42" s="117">
        <f>-STOA!O42</f>
        <v>0</v>
      </c>
      <c r="AC42">
        <f t="shared" si="0"/>
        <v>14.772624009355077</v>
      </c>
      <c r="AD42">
        <f t="shared" si="1"/>
        <v>898.55208319503811</v>
      </c>
      <c r="AE42">
        <f>'IDT-1'!C42</f>
        <v>0</v>
      </c>
      <c r="AF42" s="26"/>
      <c r="AG42">
        <f t="shared" si="2"/>
        <v>898.55208319503811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-105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7.1799823891987087</v>
      </c>
      <c r="F43">
        <f>GT_Spot!Q43</f>
        <v>0</v>
      </c>
      <c r="G43">
        <f>PPCL_NG!Q43</f>
        <v>19.599999999999998</v>
      </c>
      <c r="H43">
        <f>PPCL_Spot!Q43</f>
        <v>4.7284238587137626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671.19304095040468</v>
      </c>
      <c r="P43" s="77">
        <v>48.31</v>
      </c>
      <c r="Q43" s="77">
        <v>0</v>
      </c>
      <c r="R43" s="80">
        <v>18.749999999999996</v>
      </c>
      <c r="S43" s="80">
        <v>0</v>
      </c>
      <c r="T43" s="78">
        <f>SUMPRODUCT(LTA!F43:AJ43,LTA!F$101:AJ$101,LTA!F$104:AJ$104)</f>
        <v>86.32</v>
      </c>
      <c r="U43" s="78">
        <f>SUMPRODUCT(LTA!F43:AJ43,LTA!F$102:AJ$102,LTA!F$104:AJ$104)</f>
        <v>104.91999999999999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-266</v>
      </c>
      <c r="AA43" s="117">
        <f>STOA!I43</f>
        <v>288.94</v>
      </c>
      <c r="AB43" s="117">
        <f>-STOA!O43</f>
        <v>0</v>
      </c>
      <c r="AC43">
        <f t="shared" si="0"/>
        <v>14.865737958912582</v>
      </c>
      <c r="AD43">
        <f t="shared" si="1"/>
        <v>898.99570923940428</v>
      </c>
      <c r="AE43">
        <f>'IDT-1'!C43</f>
        <v>0</v>
      </c>
      <c r="AF43" s="26"/>
      <c r="AG43">
        <f t="shared" si="2"/>
        <v>898.99570923940428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-120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7.1799823891987087</v>
      </c>
      <c r="F44">
        <f>GT_Spot!Q44</f>
        <v>0</v>
      </c>
      <c r="G44">
        <f>PPCL_NG!Q44</f>
        <v>19.599999999999998</v>
      </c>
      <c r="H44">
        <f>PPCL_Spot!Q44</f>
        <v>4.7284238587137626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670.69065820121307</v>
      </c>
      <c r="P44" s="77">
        <v>48.31</v>
      </c>
      <c r="Q44" s="77">
        <v>0</v>
      </c>
      <c r="R44" s="80">
        <v>18.749999999999996</v>
      </c>
      <c r="S44" s="80">
        <v>0</v>
      </c>
      <c r="T44" s="78">
        <f>SUMPRODUCT(LTA!F44:AJ44,LTA!F$101:AJ$101,LTA!F$104:AJ$104)</f>
        <v>90.83</v>
      </c>
      <c r="U44" s="78">
        <f>SUMPRODUCT(LTA!F44:AJ44,LTA!F$102:AJ$102,LTA!F$104:AJ$104)</f>
        <v>104.89999999999999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-261</v>
      </c>
      <c r="AA44" s="117">
        <f>STOA!I44</f>
        <v>289.17</v>
      </c>
      <c r="AB44" s="117">
        <f>-STOA!O44</f>
        <v>0</v>
      </c>
      <c r="AC44">
        <f t="shared" si="0"/>
        <v>14.858462353108722</v>
      </c>
      <c r="AD44">
        <f t="shared" si="1"/>
        <v>908.22060209601682</v>
      </c>
      <c r="AE44">
        <f>'IDT-1'!C44</f>
        <v>0</v>
      </c>
      <c r="AF44" s="26"/>
      <c r="AG44">
        <f t="shared" si="2"/>
        <v>908.22060209601682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-120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15.310449503794514</v>
      </c>
      <c r="F45">
        <f>GT_Spot!Q45</f>
        <v>0</v>
      </c>
      <c r="G45">
        <f>PPCL_NG!Q45</f>
        <v>19.599999999999998</v>
      </c>
      <c r="H45">
        <f>PPCL_Spot!Q45</f>
        <v>4.7284238587137626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670.68897624274075</v>
      </c>
      <c r="P45" s="77">
        <v>48.31</v>
      </c>
      <c r="Q45" s="77">
        <v>0</v>
      </c>
      <c r="R45" s="80">
        <v>18.749999999999996</v>
      </c>
      <c r="S45" s="80">
        <v>0</v>
      </c>
      <c r="T45" s="78">
        <f>SUMPRODUCT(LTA!F45:AJ45,LTA!F$101:AJ$101,LTA!F$104:AJ$104)</f>
        <v>95.42</v>
      </c>
      <c r="U45" s="78">
        <f>SUMPRODUCT(LTA!F45:AJ45,LTA!F$102:AJ$102,LTA!F$104:AJ$104)</f>
        <v>104.97999999999999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-251</v>
      </c>
      <c r="AA45" s="117">
        <f>STOA!I45</f>
        <v>289.17</v>
      </c>
      <c r="AB45" s="117">
        <f>-STOA!O45</f>
        <v>0</v>
      </c>
      <c r="AC45">
        <f t="shared" si="0"/>
        <v>14.837919749649677</v>
      </c>
      <c r="AD45">
        <f t="shared" si="1"/>
        <v>936.03992985559921</v>
      </c>
      <c r="AE45">
        <f>'IDT-1'!C45</f>
        <v>0</v>
      </c>
      <c r="AF45" s="26"/>
      <c r="AG45">
        <f t="shared" si="2"/>
        <v>936.03992985559921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-115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15.310449503794514</v>
      </c>
      <c r="F46">
        <f>GT_Spot!Q46</f>
        <v>0</v>
      </c>
      <c r="G46">
        <f>PPCL_NG!Q46</f>
        <v>19.28</v>
      </c>
      <c r="H46">
        <f>PPCL_Spot!Q46</f>
        <v>5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670.68843251185388</v>
      </c>
      <c r="P46" s="77">
        <v>48.31</v>
      </c>
      <c r="Q46" s="77">
        <v>0</v>
      </c>
      <c r="R46" s="80">
        <v>18.749999999999996</v>
      </c>
      <c r="S46" s="80">
        <v>0</v>
      </c>
      <c r="T46" s="78">
        <f>SUMPRODUCT(LTA!F46:AJ46,LTA!F$101:AJ$101,LTA!F$104:AJ$104)</f>
        <v>99.080000000000013</v>
      </c>
      <c r="U46" s="78">
        <f>SUMPRODUCT(LTA!F46:AJ46,LTA!F$102:AJ$102,LTA!F$104:AJ$104)</f>
        <v>105.02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-246</v>
      </c>
      <c r="AA46" s="117">
        <f>STOA!I46</f>
        <v>289.11</v>
      </c>
      <c r="AB46" s="117">
        <f>-STOA!O46</f>
        <v>0</v>
      </c>
      <c r="AC46">
        <f t="shared" si="0"/>
        <v>14.736348922028263</v>
      </c>
      <c r="AD46">
        <f t="shared" si="1"/>
        <v>954.73253309362019</v>
      </c>
      <c r="AE46">
        <f>'IDT-1'!C46</f>
        <v>0</v>
      </c>
      <c r="AF46" s="26"/>
      <c r="AG46">
        <f t="shared" si="2"/>
        <v>954.73253309362019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-105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14.422724458204335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662.2117364276229</v>
      </c>
      <c r="P47" s="77">
        <v>48.31</v>
      </c>
      <c r="Q47" s="77">
        <v>0</v>
      </c>
      <c r="R47" s="80">
        <v>18.749999999999996</v>
      </c>
      <c r="S47" s="80">
        <v>0</v>
      </c>
      <c r="T47" s="78">
        <f>SUMPRODUCT(LTA!F47:AJ47,LTA!F$101:AJ$101,LTA!F$104:AJ$104)</f>
        <v>103.03</v>
      </c>
      <c r="U47" s="78">
        <f>SUMPRODUCT(LTA!F47:AJ47,LTA!F$102:AJ$102,LTA!F$104:AJ$104)</f>
        <v>104.89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-241</v>
      </c>
      <c r="AA47" s="117">
        <f>STOA!I47</f>
        <v>289.10000000000002</v>
      </c>
      <c r="AB47" s="117">
        <f>-STOA!O47</f>
        <v>0</v>
      </c>
      <c r="AC47">
        <f t="shared" si="0"/>
        <v>14.110391727143144</v>
      </c>
      <c r="AD47">
        <f t="shared" si="1"/>
        <v>1014.8040691586842</v>
      </c>
      <c r="AE47">
        <f>'IDT-1'!C47</f>
        <v>0</v>
      </c>
      <c r="AF47" s="26"/>
      <c r="AG47">
        <f t="shared" si="2"/>
        <v>1014.8040691586842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14.422724458204335</v>
      </c>
      <c r="F48">
        <f>GT_Spot!Q48</f>
        <v>0</v>
      </c>
      <c r="G48">
        <f>PPCL_NG!Q48</f>
        <v>19.28</v>
      </c>
      <c r="H48">
        <f>PPCL_Spot!Q48</f>
        <v>13.7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662.2117364276229</v>
      </c>
      <c r="P48" s="77">
        <v>48.31</v>
      </c>
      <c r="Q48" s="77">
        <v>0</v>
      </c>
      <c r="R48" s="80">
        <v>18.749999999999996</v>
      </c>
      <c r="S48" s="80">
        <v>0</v>
      </c>
      <c r="T48" s="78">
        <f>SUMPRODUCT(LTA!F48:AJ48,LTA!F$101:AJ$101,LTA!F$104:AJ$104)</f>
        <v>106.65</v>
      </c>
      <c r="U48" s="78">
        <f>SUMPRODUCT(LTA!F48:AJ48,LTA!F$102:AJ$102,LTA!F$104:AJ$104)</f>
        <v>105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-231</v>
      </c>
      <c r="AA48" s="117">
        <f>STOA!I48</f>
        <v>289.3</v>
      </c>
      <c r="AB48" s="117">
        <f>-STOA!O48</f>
        <v>0</v>
      </c>
      <c r="AC48">
        <f t="shared" si="0"/>
        <v>14.177145089532166</v>
      </c>
      <c r="AD48">
        <f t="shared" si="1"/>
        <v>1032.3673157962951</v>
      </c>
      <c r="AE48">
        <f>'IDT-1'!C48</f>
        <v>0</v>
      </c>
      <c r="AF48" s="26"/>
      <c r="AG48">
        <f t="shared" si="2"/>
        <v>1032.3673157962951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-50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7.1156844402868726</v>
      </c>
      <c r="F49">
        <f>GT_Spot!Q49</f>
        <v>0</v>
      </c>
      <c r="G49">
        <f>PPCL_NG!Q49</f>
        <v>19.28</v>
      </c>
      <c r="H49">
        <f>PPCL_Spot!Q49</f>
        <v>13.7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686.43543418712579</v>
      </c>
      <c r="P49" s="77">
        <v>68.290000000000006</v>
      </c>
      <c r="Q49" s="77">
        <v>0</v>
      </c>
      <c r="R49" s="80">
        <v>18.749999999999996</v>
      </c>
      <c r="S49" s="80">
        <v>0</v>
      </c>
      <c r="T49" s="78">
        <f>SUMPRODUCT(LTA!F49:AJ49,LTA!F$101:AJ$101,LTA!F$104:AJ$104)</f>
        <v>110.64000000000001</v>
      </c>
      <c r="U49" s="78">
        <f>SUMPRODUCT(LTA!F49:AJ49,LTA!F$102:AJ$102,LTA!F$104:AJ$104)</f>
        <v>104.97999999999999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-226</v>
      </c>
      <c r="AA49" s="117">
        <f>STOA!I49</f>
        <v>289.57</v>
      </c>
      <c r="AB49" s="117">
        <f>-STOA!O49</f>
        <v>0</v>
      </c>
      <c r="AC49">
        <f t="shared" si="0"/>
        <v>14.627928952880069</v>
      </c>
      <c r="AD49">
        <f t="shared" si="1"/>
        <v>1063.0531896745326</v>
      </c>
      <c r="AE49">
        <f>'IDT-1'!C49</f>
        <v>0</v>
      </c>
      <c r="AF49" s="26"/>
      <c r="AG49">
        <f t="shared" si="2"/>
        <v>1063.0531896745326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-65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7.1156844402868726</v>
      </c>
      <c r="F50">
        <f>GT_Spot!Q50</f>
        <v>0</v>
      </c>
      <c r="G50">
        <f>PPCL_NG!Q50</f>
        <v>19.28</v>
      </c>
      <c r="H50">
        <f>PPCL_Spot!Q50</f>
        <v>13.7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686.43489045623903</v>
      </c>
      <c r="P50" s="77">
        <v>68.290000000000006</v>
      </c>
      <c r="Q50" s="77">
        <v>0</v>
      </c>
      <c r="R50" s="80">
        <v>18.749999999999996</v>
      </c>
      <c r="S50" s="80">
        <v>0</v>
      </c>
      <c r="T50" s="78">
        <f>SUMPRODUCT(LTA!F50:AJ50,LTA!F$101:AJ$101,LTA!F$104:AJ$104)</f>
        <v>103.06</v>
      </c>
      <c r="U50" s="78">
        <f>SUMPRODUCT(LTA!F50:AJ50,LTA!F$102:AJ$102,LTA!F$104:AJ$104)</f>
        <v>104.89999999999999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-216</v>
      </c>
      <c r="AA50" s="117">
        <f>STOA!I50</f>
        <v>289.81</v>
      </c>
      <c r="AB50" s="117">
        <f>-STOA!O50</f>
        <v>0</v>
      </c>
      <c r="AC50">
        <f t="shared" si="0"/>
        <v>14.473846892826314</v>
      </c>
      <c r="AD50">
        <f t="shared" si="1"/>
        <v>1065.7867280036996</v>
      </c>
      <c r="AE50">
        <f>'IDT-1'!C50</f>
        <v>0</v>
      </c>
      <c r="AF50" s="26"/>
      <c r="AG50">
        <f t="shared" si="2"/>
        <v>1065.7867280036996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-65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14.422724458204335</v>
      </c>
      <c r="F51">
        <f>GT_Spot!Q51</f>
        <v>0</v>
      </c>
      <c r="G51">
        <f>PPCL_NG!Q51</f>
        <v>19.28</v>
      </c>
      <c r="H51">
        <f>PPCL_Spot!Q51</f>
        <v>13.7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678.82163355563546</v>
      </c>
      <c r="P51" s="77">
        <v>68.290000000000006</v>
      </c>
      <c r="Q51" s="77">
        <v>0</v>
      </c>
      <c r="R51" s="80">
        <v>18.749999999999996</v>
      </c>
      <c r="S51" s="80">
        <v>0</v>
      </c>
      <c r="T51" s="78">
        <f>SUMPRODUCT(LTA!F51:AJ51,LTA!F$101:AJ$101,LTA!F$104:AJ$104)</f>
        <v>107.50999999999999</v>
      </c>
      <c r="U51" s="78">
        <f>SUMPRODUCT(LTA!F51:AJ51,LTA!F$102:AJ$102,LTA!F$104:AJ$104)</f>
        <v>104.97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-211</v>
      </c>
      <c r="AA51" s="117">
        <f>STOA!I51</f>
        <v>290.21000000000004</v>
      </c>
      <c r="AB51" s="117">
        <f>-STOA!O51</f>
        <v>0</v>
      </c>
      <c r="AC51">
        <f t="shared" si="0"/>
        <v>14.292494996203793</v>
      </c>
      <c r="AD51">
        <f t="shared" si="1"/>
        <v>1095.5818630176361</v>
      </c>
      <c r="AE51">
        <f>'IDT-1'!C51</f>
        <v>0</v>
      </c>
      <c r="AF51" s="26"/>
      <c r="AG51">
        <f t="shared" si="2"/>
        <v>1095.5818630176361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7.1156844402868726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671.72116727050513</v>
      </c>
      <c r="P52" s="77">
        <v>68.290000000000006</v>
      </c>
      <c r="Q52" s="77">
        <v>0</v>
      </c>
      <c r="R52" s="80">
        <v>18.749999999999996</v>
      </c>
      <c r="S52" s="80">
        <v>0</v>
      </c>
      <c r="T52" s="78">
        <f>SUMPRODUCT(LTA!F52:AJ52,LTA!F$101:AJ$101,LTA!F$104:AJ$104)</f>
        <v>103.17</v>
      </c>
      <c r="U52" s="78">
        <f>SUMPRODUCT(LTA!F52:AJ52,LTA!F$102:AJ$102,LTA!F$104:AJ$104)</f>
        <v>105.02999999999999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-211</v>
      </c>
      <c r="AA52" s="117">
        <f>STOA!I52</f>
        <v>290.74</v>
      </c>
      <c r="AB52" s="117">
        <f>-STOA!O52</f>
        <v>0</v>
      </c>
      <c r="AC52">
        <f t="shared" si="0"/>
        <v>14.144930215958926</v>
      </c>
      <c r="AD52">
        <f t="shared" si="1"/>
        <v>1058.871921494833</v>
      </c>
      <c r="AE52">
        <f>'IDT-1'!C52</f>
        <v>0</v>
      </c>
      <c r="AF52" s="26"/>
      <c r="AG52">
        <f t="shared" si="2"/>
        <v>1058.871921494833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-55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7.1156844402868726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694.72166561945005</v>
      </c>
      <c r="P53" s="77">
        <v>68.290000000000006</v>
      </c>
      <c r="Q53" s="77">
        <v>0</v>
      </c>
      <c r="R53" s="80">
        <v>18.749999999999996</v>
      </c>
      <c r="S53" s="80">
        <v>0</v>
      </c>
      <c r="T53" s="78">
        <f>SUMPRODUCT(LTA!F53:AJ53,LTA!F$101:AJ$101,LTA!F$104:AJ$104)</f>
        <v>106.6</v>
      </c>
      <c r="U53" s="78">
        <f>SUMPRODUCT(LTA!F53:AJ53,LTA!F$102:AJ$102,LTA!F$104:AJ$104)</f>
        <v>105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-206</v>
      </c>
      <c r="AA53" s="117">
        <f>STOA!I53</f>
        <v>291.25</v>
      </c>
      <c r="AB53" s="117">
        <f>-STOA!O53</f>
        <v>0</v>
      </c>
      <c r="AC53">
        <f t="shared" si="0"/>
        <v>14.603695789484526</v>
      </c>
      <c r="AD53">
        <f t="shared" si="1"/>
        <v>1060.3236542702523</v>
      </c>
      <c r="AE53">
        <f>'IDT-1'!C53</f>
        <v>0</v>
      </c>
      <c r="AF53" s="26"/>
      <c r="AG53">
        <f t="shared" si="2"/>
        <v>1060.3236542702523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-85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7.1156844402868726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695.77608037730658</v>
      </c>
      <c r="P54" s="77">
        <v>68.290000000000006</v>
      </c>
      <c r="Q54" s="77">
        <v>0</v>
      </c>
      <c r="R54" s="80">
        <v>18.749999999999996</v>
      </c>
      <c r="S54" s="80">
        <v>0</v>
      </c>
      <c r="T54" s="78">
        <f>SUMPRODUCT(LTA!F54:AJ54,LTA!F$101:AJ$101,LTA!F$104:AJ$104)</f>
        <v>107.06</v>
      </c>
      <c r="U54" s="78">
        <f>SUMPRODUCT(LTA!F54:AJ54,LTA!F$102:AJ$102,LTA!F$104:AJ$104)</f>
        <v>104.97999999999999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-206</v>
      </c>
      <c r="AA54" s="117">
        <f>STOA!I54</f>
        <v>291.7</v>
      </c>
      <c r="AB54" s="117">
        <f>-STOA!O54</f>
        <v>0</v>
      </c>
      <c r="AC54">
        <f t="shared" si="0"/>
        <v>14.26568153846585</v>
      </c>
      <c r="AD54">
        <f t="shared" si="1"/>
        <v>1102.6060832791277</v>
      </c>
      <c r="AE54">
        <f>'IDT-1'!C54</f>
        <v>0</v>
      </c>
      <c r="AF54" s="26"/>
      <c r="AG54">
        <f t="shared" si="2"/>
        <v>1102.6060832791277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-45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7.1156844402868726</v>
      </c>
      <c r="F55">
        <f>GT_Spot!Q55</f>
        <v>0</v>
      </c>
      <c r="G55">
        <f>PPCL_NG!Q55</f>
        <v>19.28</v>
      </c>
      <c r="H55">
        <f>PPCL_Spot!Q55</f>
        <v>13.7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695.85576485861804</v>
      </c>
      <c r="P55" s="77">
        <v>68.290000000000006</v>
      </c>
      <c r="Q55" s="77">
        <v>0</v>
      </c>
      <c r="R55" s="80">
        <v>18.749999999999996</v>
      </c>
      <c r="S55" s="80">
        <v>0</v>
      </c>
      <c r="T55" s="78">
        <f>SUMPRODUCT(LTA!F55:AJ55,LTA!F$101:AJ$101,LTA!F$104:AJ$104)</f>
        <v>107.29</v>
      </c>
      <c r="U55" s="78">
        <f>SUMPRODUCT(LTA!F55:AJ55,LTA!F$102:AJ$102,LTA!F$104:AJ$104)</f>
        <v>104.89999999999999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-226</v>
      </c>
      <c r="AA55" s="117">
        <f>STOA!I55</f>
        <v>291.98</v>
      </c>
      <c r="AB55" s="117">
        <f>-STOA!O55</f>
        <v>0</v>
      </c>
      <c r="AC55">
        <f t="shared" si="0"/>
        <v>14.817267520577742</v>
      </c>
      <c r="AD55">
        <f t="shared" si="1"/>
        <v>1058.2641817783272</v>
      </c>
      <c r="AE55">
        <f>'IDT-1'!C55</f>
        <v>0</v>
      </c>
      <c r="AF55" s="26"/>
      <c r="AG55">
        <f t="shared" si="2"/>
        <v>1058.2641817783272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-78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7.1156844402868726</v>
      </c>
      <c r="F56">
        <f>GT_Spot!Q56</f>
        <v>0</v>
      </c>
      <c r="G56">
        <f>PPCL_NG!Q56</f>
        <v>19.28</v>
      </c>
      <c r="H56">
        <f>PPCL_Spot!Q56</f>
        <v>13.7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695.8552213417986</v>
      </c>
      <c r="P56" s="77">
        <v>68.290000000000006</v>
      </c>
      <c r="Q56" s="77">
        <v>0</v>
      </c>
      <c r="R56" s="80">
        <v>18.749999999999996</v>
      </c>
      <c r="S56" s="80">
        <v>0</v>
      </c>
      <c r="T56" s="78">
        <f>SUMPRODUCT(LTA!F56:AJ56,LTA!F$101:AJ$101,LTA!F$104:AJ$104)</f>
        <v>105.66000000000001</v>
      </c>
      <c r="U56" s="78">
        <f>SUMPRODUCT(LTA!F56:AJ56,LTA!F$102:AJ$102,LTA!F$104:AJ$104)</f>
        <v>104.97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-231</v>
      </c>
      <c r="AA56" s="117">
        <f>STOA!I56</f>
        <v>292.04000000000002</v>
      </c>
      <c r="AB56" s="117">
        <f>-STOA!O56</f>
        <v>0</v>
      </c>
      <c r="AC56">
        <f t="shared" si="0"/>
        <v>14.821818992674121</v>
      </c>
      <c r="AD56">
        <f t="shared" si="1"/>
        <v>1054.7590867894114</v>
      </c>
      <c r="AE56">
        <f>'IDT-1'!C56</f>
        <v>0</v>
      </c>
      <c r="AF56" s="26"/>
      <c r="AG56">
        <f t="shared" si="2"/>
        <v>1054.7590867894114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-75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6.4732543640897759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700.91180311291703</v>
      </c>
      <c r="P57" s="77">
        <v>68.290000000000006</v>
      </c>
      <c r="Q57" s="77">
        <v>0</v>
      </c>
      <c r="R57" s="80">
        <v>18.749999999999996</v>
      </c>
      <c r="S57" s="80">
        <v>0</v>
      </c>
      <c r="T57" s="78">
        <f>SUMPRODUCT(LTA!F57:AJ57,LTA!F$101:AJ$101,LTA!F$104:AJ$104)</f>
        <v>110.1</v>
      </c>
      <c r="U57" s="78">
        <f>SUMPRODUCT(LTA!F57:AJ57,LTA!F$102:AJ$102,LTA!F$104:AJ$104)</f>
        <v>105.17999999999999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-236</v>
      </c>
      <c r="AA57" s="117">
        <f>STOA!I57</f>
        <v>291.96000000000004</v>
      </c>
      <c r="AB57" s="117">
        <f>-STOA!O57</f>
        <v>0</v>
      </c>
      <c r="AC57">
        <f t="shared" si="0"/>
        <v>14.38041315147966</v>
      </c>
      <c r="AD57">
        <f t="shared" si="1"/>
        <v>1105.4846443255271</v>
      </c>
      <c r="AE57">
        <f>'IDT-1'!C57</f>
        <v>0</v>
      </c>
      <c r="AF57" s="26"/>
      <c r="AG57">
        <f t="shared" si="2"/>
        <v>1105.4846443255271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6.4732543640897759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701.09383059609752</v>
      </c>
      <c r="P58" s="77">
        <v>68.290000000000006</v>
      </c>
      <c r="Q58" s="77">
        <v>0</v>
      </c>
      <c r="R58" s="80">
        <v>18.749999999999996</v>
      </c>
      <c r="S58" s="80">
        <v>0</v>
      </c>
      <c r="T58" s="78">
        <f>SUMPRODUCT(LTA!F58:AJ58,LTA!F$101:AJ$101,LTA!F$104:AJ$104)</f>
        <v>111.05</v>
      </c>
      <c r="U58" s="78">
        <f>SUMPRODUCT(LTA!F58:AJ58,LTA!F$102:AJ$102,LTA!F$104:AJ$104)</f>
        <v>105.39999999999999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-226</v>
      </c>
      <c r="AA58" s="117">
        <f>STOA!I58</f>
        <v>291.84000000000003</v>
      </c>
      <c r="AB58" s="117">
        <f>-STOA!O58</f>
        <v>0</v>
      </c>
      <c r="AC58">
        <f t="shared" si="0"/>
        <v>14.25808308049872</v>
      </c>
      <c r="AD58">
        <f t="shared" si="1"/>
        <v>1121.8390018796886</v>
      </c>
      <c r="AE58">
        <f>'IDT-1'!C58</f>
        <v>0</v>
      </c>
      <c r="AF58" s="26"/>
      <c r="AG58">
        <f t="shared" si="2"/>
        <v>1121.8390018796886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6.4732543640897759</v>
      </c>
      <c r="F59">
        <f>GT_Spot!Q59</f>
        <v>0</v>
      </c>
      <c r="G59">
        <f>PPCL_NG!Q59</f>
        <v>19.28</v>
      </c>
      <c r="H59">
        <f>PPCL_Spot!Q59</f>
        <v>4.7284238587137626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695.03057639423366</v>
      </c>
      <c r="P59" s="77">
        <v>68.290000000000006</v>
      </c>
      <c r="Q59" s="77">
        <v>0</v>
      </c>
      <c r="R59" s="80">
        <v>18.749999999999996</v>
      </c>
      <c r="S59" s="80">
        <v>0</v>
      </c>
      <c r="T59" s="78">
        <f>SUMPRODUCT(LTA!F59:AJ59,LTA!F$101:AJ$101,LTA!F$104:AJ$104)</f>
        <v>110.24</v>
      </c>
      <c r="U59" s="78">
        <f>SUMPRODUCT(LTA!F59:AJ59,LTA!F$102:AJ$102,LTA!F$104:AJ$104)</f>
        <v>105.86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-226</v>
      </c>
      <c r="AA59" s="117">
        <f>STOA!I59</f>
        <v>310.93</v>
      </c>
      <c r="AB59" s="117">
        <f>-STOA!O59</f>
        <v>0</v>
      </c>
      <c r="AC59">
        <f t="shared" si="0"/>
        <v>14.571445506489491</v>
      </c>
      <c r="AD59">
        <f t="shared" si="1"/>
        <v>1110.9308091105477</v>
      </c>
      <c r="AE59">
        <f>'IDT-1'!C59</f>
        <v>0</v>
      </c>
      <c r="AF59" s="26"/>
      <c r="AG59">
        <f t="shared" si="2"/>
        <v>1110.9308091105477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-38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14.422724458204335</v>
      </c>
      <c r="F60">
        <f>GT_Spot!Q60</f>
        <v>0</v>
      </c>
      <c r="G60">
        <f>PPCL_NG!Q60</f>
        <v>19.28</v>
      </c>
      <c r="H60">
        <f>PPCL_Spot!Q60</f>
        <v>12.84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695.90665306789037</v>
      </c>
      <c r="P60" s="77">
        <v>68.290000000000006</v>
      </c>
      <c r="Q60" s="77">
        <v>0</v>
      </c>
      <c r="R60" s="80">
        <v>18.749999999999996</v>
      </c>
      <c r="S60" s="80">
        <v>0</v>
      </c>
      <c r="T60" s="78">
        <f>SUMPRODUCT(LTA!F60:AJ60,LTA!F$101:AJ$101,LTA!F$104:AJ$104)</f>
        <v>91.34</v>
      </c>
      <c r="U60" s="78">
        <f>SUMPRODUCT(LTA!F60:AJ60,LTA!F$102:AJ$102,LTA!F$104:AJ$104)</f>
        <v>106.38999999999999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-211</v>
      </c>
      <c r="AA60" s="117">
        <f>STOA!I60</f>
        <v>310.63</v>
      </c>
      <c r="AB60" s="117">
        <f>-STOA!O60</f>
        <v>0</v>
      </c>
      <c r="AC60">
        <f t="shared" si="0"/>
        <v>14.529561805522611</v>
      </c>
      <c r="AD60">
        <f t="shared" si="1"/>
        <v>1112.2398157205719</v>
      </c>
      <c r="AE60">
        <f>'IDT-1'!C60</f>
        <v>0</v>
      </c>
      <c r="AF60" s="26"/>
      <c r="AG60">
        <f t="shared" si="2"/>
        <v>1112.2398157205719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14.422724458204335</v>
      </c>
      <c r="F61">
        <f>GT_Spot!Q61</f>
        <v>0</v>
      </c>
      <c r="G61">
        <f>PPCL_NG!Q61</f>
        <v>19.28</v>
      </c>
      <c r="H61">
        <f>PPCL_Spot!Q61</f>
        <v>12.84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695.14183533328037</v>
      </c>
      <c r="P61" s="77">
        <v>68.290000000000006</v>
      </c>
      <c r="Q61" s="77">
        <v>0</v>
      </c>
      <c r="R61" s="80">
        <v>18.749999999999996</v>
      </c>
      <c r="S61" s="80">
        <v>0</v>
      </c>
      <c r="T61" s="78">
        <f>SUMPRODUCT(LTA!F61:AJ61,LTA!F$101:AJ$101,LTA!F$104:AJ$104)</f>
        <v>71.11</v>
      </c>
      <c r="U61" s="78">
        <f>SUMPRODUCT(LTA!F61:AJ61,LTA!F$102:AJ$102,LTA!F$104:AJ$104)</f>
        <v>106.83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-196</v>
      </c>
      <c r="AA61" s="117">
        <f>STOA!I61</f>
        <v>310.27</v>
      </c>
      <c r="AB61" s="117">
        <f>-STOA!O61</f>
        <v>0</v>
      </c>
      <c r="AC61">
        <f t="shared" si="0"/>
        <v>14.108553120515349</v>
      </c>
      <c r="AD61">
        <f t="shared" si="1"/>
        <v>1195.3960066709694</v>
      </c>
      <c r="AE61">
        <f>'IDT-1'!C61</f>
        <v>0</v>
      </c>
      <c r="AF61" s="26"/>
      <c r="AG61">
        <f t="shared" si="2"/>
        <v>1195.3960066709694</v>
      </c>
      <c r="AI61" s="75">
        <f>PXIL!I61</f>
        <v>0</v>
      </c>
      <c r="AJ61" s="75">
        <f>PXIL!O61</f>
        <v>0</v>
      </c>
      <c r="AK61" s="75">
        <f>RTM_IEX!I61</f>
        <v>38.65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14.422724458204335</v>
      </c>
      <c r="F62">
        <f>GT_Spot!Q62</f>
        <v>0</v>
      </c>
      <c r="G62">
        <f>PPCL_NG!Q62</f>
        <v>19.28</v>
      </c>
      <c r="H62">
        <f>PPCL_Spot!Q62</f>
        <v>12.84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695.14129181646092</v>
      </c>
      <c r="P62" s="77">
        <v>68.290000000000006</v>
      </c>
      <c r="Q62" s="77">
        <v>0</v>
      </c>
      <c r="R62" s="80">
        <v>18.749999999999996</v>
      </c>
      <c r="S62" s="80">
        <v>0</v>
      </c>
      <c r="T62" s="78">
        <f>SUMPRODUCT(LTA!F62:AJ62,LTA!F$101:AJ$101,LTA!F$104:AJ$104)</f>
        <v>69.600000000000009</v>
      </c>
      <c r="U62" s="78">
        <f>SUMPRODUCT(LTA!F62:AJ62,LTA!F$102:AJ$102,LTA!F$104:AJ$104)</f>
        <v>107.41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-181</v>
      </c>
      <c r="AA62" s="117">
        <f>STOA!I62</f>
        <v>309.85000000000002</v>
      </c>
      <c r="AB62" s="117">
        <f>-STOA!O62</f>
        <v>0</v>
      </c>
      <c r="AC62">
        <f t="shared" si="0"/>
        <v>13.725368424734409</v>
      </c>
      <c r="AD62">
        <f t="shared" si="1"/>
        <v>1182.368647849931</v>
      </c>
      <c r="AE62">
        <f>'IDT-1'!C62</f>
        <v>0</v>
      </c>
      <c r="AF62" s="26"/>
      <c r="AG62">
        <f t="shared" si="2"/>
        <v>1182.368647849931</v>
      </c>
      <c r="AI62" s="75">
        <f>PXIL!I62</f>
        <v>0</v>
      </c>
      <c r="AJ62" s="75">
        <f>PXIL!O62</f>
        <v>0</v>
      </c>
      <c r="AK62" s="75">
        <f>RTM_IEX!I62</f>
        <v>11.59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14.422724458204335</v>
      </c>
      <c r="F63">
        <f>GT_Spot!Q63</f>
        <v>0</v>
      </c>
      <c r="G63">
        <f>PPCL_NG!Q63</f>
        <v>19.28</v>
      </c>
      <c r="H63">
        <f>PPCL_Spot!Q63</f>
        <v>12.84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679.07620133309911</v>
      </c>
      <c r="P63" s="77">
        <v>68.290000000000006</v>
      </c>
      <c r="Q63" s="77">
        <v>0</v>
      </c>
      <c r="R63" s="80">
        <v>18.749999999999996</v>
      </c>
      <c r="S63" s="80">
        <v>0</v>
      </c>
      <c r="T63" s="78">
        <f>SUMPRODUCT(LTA!F63:AJ63,LTA!F$101:AJ$101,LTA!F$104:AJ$104)</f>
        <v>65.849999999999994</v>
      </c>
      <c r="U63" s="78">
        <f>SUMPRODUCT(LTA!F63:AJ63,LTA!F$102:AJ$102,LTA!F$104:AJ$104)</f>
        <v>109.11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-184</v>
      </c>
      <c r="AA63" s="117">
        <f>STOA!I63</f>
        <v>309.36</v>
      </c>
      <c r="AB63" s="117">
        <f>-STOA!O63</f>
        <v>0</v>
      </c>
      <c r="AC63">
        <f t="shared" si="0"/>
        <v>13.911414011047412</v>
      </c>
      <c r="AD63">
        <f t="shared" si="1"/>
        <v>1197.2975117802562</v>
      </c>
      <c r="AE63">
        <f>'IDT-1'!C63</f>
        <v>0</v>
      </c>
      <c r="AF63" s="26"/>
      <c r="AG63">
        <f t="shared" si="2"/>
        <v>1197.2975117802562</v>
      </c>
      <c r="AI63" s="75">
        <f>PXIL!I63</f>
        <v>0</v>
      </c>
      <c r="AJ63" s="75">
        <f>PXIL!O63</f>
        <v>0</v>
      </c>
      <c r="AK63" s="75">
        <f>RTM_IEX!I63</f>
        <v>48.31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14.861538461538462</v>
      </c>
      <c r="F64">
        <f>GT_Spot!Q64</f>
        <v>0</v>
      </c>
      <c r="G64">
        <f>PPCL_NG!Q64</f>
        <v>19.28</v>
      </c>
      <c r="H64">
        <f>PPCL_Spot!Q64</f>
        <v>14.13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676.57073826427973</v>
      </c>
      <c r="P64" s="77">
        <v>68.290000000000006</v>
      </c>
      <c r="Q64" s="77">
        <v>0</v>
      </c>
      <c r="R64" s="80">
        <v>18.749999999999996</v>
      </c>
      <c r="S64" s="80">
        <v>0</v>
      </c>
      <c r="T64" s="78">
        <f>SUMPRODUCT(LTA!F64:AJ64,LTA!F$101:AJ$101,LTA!F$104:AJ$104)</f>
        <v>65.42</v>
      </c>
      <c r="U64" s="78">
        <f>SUMPRODUCT(LTA!F64:AJ64,LTA!F$102:AJ$102,LTA!F$104:AJ$104)</f>
        <v>109.66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-179</v>
      </c>
      <c r="AA64" s="117">
        <f>STOA!I64</f>
        <v>308.8</v>
      </c>
      <c r="AB64" s="117">
        <f>-STOA!O64</f>
        <v>0</v>
      </c>
      <c r="AC64">
        <f t="shared" si="0"/>
        <v>13.856316861660163</v>
      </c>
      <c r="AD64">
        <f t="shared" si="1"/>
        <v>1201.1359598641579</v>
      </c>
      <c r="AE64">
        <f>'IDT-1'!C64</f>
        <v>0</v>
      </c>
      <c r="AF64" s="26"/>
      <c r="AG64">
        <f t="shared" si="2"/>
        <v>1201.1359598641579</v>
      </c>
      <c r="AI64" s="75">
        <f>PXIL!I64</f>
        <v>0</v>
      </c>
      <c r="AJ64" s="75">
        <f>PXIL!O64</f>
        <v>0</v>
      </c>
      <c r="AK64" s="75">
        <f>RTM_IEX!I64</f>
        <v>48.31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6.8276988206833984</v>
      </c>
      <c r="F65">
        <f>GT_Spot!Q65</f>
        <v>0</v>
      </c>
      <c r="G65">
        <f>PPCL_NG!Q65</f>
        <v>19.28</v>
      </c>
      <c r="H65">
        <f>PPCL_Spot!Q65</f>
        <v>5.17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669.25443245879831</v>
      </c>
      <c r="P65" s="77">
        <v>68.290000000000006</v>
      </c>
      <c r="Q65" s="77">
        <v>0</v>
      </c>
      <c r="R65" s="80">
        <v>18.749999999999996</v>
      </c>
      <c r="S65" s="80">
        <v>0</v>
      </c>
      <c r="T65" s="78">
        <f>SUMPRODUCT(LTA!F65:AJ65,LTA!F$101:AJ$101,LTA!F$104:AJ$104)</f>
        <v>63.349999999999994</v>
      </c>
      <c r="U65" s="78">
        <f>SUMPRODUCT(LTA!F65:AJ65,LTA!F$102:AJ$102,LTA!F$104:AJ$104)</f>
        <v>110.16999999999999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-174</v>
      </c>
      <c r="AA65" s="117">
        <f>STOA!I65</f>
        <v>308.20999999999998</v>
      </c>
      <c r="AB65" s="117">
        <f>-STOA!O65</f>
        <v>0</v>
      </c>
      <c r="AC65">
        <f t="shared" si="0"/>
        <v>13.153948944121424</v>
      </c>
      <c r="AD65">
        <f t="shared" si="1"/>
        <v>1132.0681823353602</v>
      </c>
      <c r="AE65">
        <f>'IDT-1'!C65</f>
        <v>0</v>
      </c>
      <c r="AF65" s="26"/>
      <c r="AG65">
        <f t="shared" si="2"/>
        <v>1132.0681823353602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7.5422868548617048</v>
      </c>
      <c r="F66">
        <f>GT_Spot!Q66</f>
        <v>0</v>
      </c>
      <c r="G66">
        <f>PPCL_NG!Q66</f>
        <v>19.28</v>
      </c>
      <c r="H66">
        <f>PPCL_Spot!Q66</f>
        <v>5.17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669.25388894197886</v>
      </c>
      <c r="P66" s="77">
        <v>68.290000000000006</v>
      </c>
      <c r="Q66" s="77">
        <v>0</v>
      </c>
      <c r="R66" s="80">
        <v>18.749999999999996</v>
      </c>
      <c r="S66" s="80">
        <v>0</v>
      </c>
      <c r="T66" s="78">
        <f>SUMPRODUCT(LTA!F66:AJ66,LTA!F$101:AJ$101,LTA!F$104:AJ$104)</f>
        <v>52.86</v>
      </c>
      <c r="U66" s="78">
        <f>SUMPRODUCT(LTA!F66:AJ66,LTA!F$102:AJ$102,LTA!F$104:AJ$104)</f>
        <v>110.67999999999999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-183.24</v>
      </c>
      <c r="AA66" s="117">
        <f>STOA!I66</f>
        <v>307.58</v>
      </c>
      <c r="AB66" s="117">
        <f>-STOA!O66</f>
        <v>0</v>
      </c>
      <c r="AC66">
        <f t="shared" si="0"/>
        <v>13.148898434179268</v>
      </c>
      <c r="AD66">
        <f t="shared" si="1"/>
        <v>1112.9372773626612</v>
      </c>
      <c r="AE66">
        <f>'IDT-1'!C66</f>
        <v>0</v>
      </c>
      <c r="AF66" s="26"/>
      <c r="AG66">
        <f t="shared" si="2"/>
        <v>1112.9372773626612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7.5422868548617048</v>
      </c>
      <c r="F67">
        <f>GT_Spot!Q67</f>
        <v>0</v>
      </c>
      <c r="G67">
        <f>PPCL_NG!Q67</f>
        <v>19.28</v>
      </c>
      <c r="H67">
        <f>PPCL_Spot!Q67</f>
        <v>5.17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677.32422648605177</v>
      </c>
      <c r="P67" s="77">
        <v>68.290000000000006</v>
      </c>
      <c r="Q67" s="77">
        <v>0</v>
      </c>
      <c r="R67" s="80">
        <v>18.749999999999996</v>
      </c>
      <c r="S67" s="80">
        <v>0</v>
      </c>
      <c r="T67" s="78">
        <f>SUMPRODUCT(LTA!F67:AJ67,LTA!F$101:AJ$101,LTA!F$104:AJ$104)</f>
        <v>44.730000000000004</v>
      </c>
      <c r="U67" s="78">
        <f>SUMPRODUCT(LTA!F67:AJ67,LTA!F$102:AJ$102,LTA!F$104:AJ$104)</f>
        <v>111.3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-169</v>
      </c>
      <c r="AA67" s="117">
        <f>STOA!I67</f>
        <v>307.11</v>
      </c>
      <c r="AB67" s="117">
        <f>-STOA!O67</f>
        <v>0</v>
      </c>
      <c r="AC67">
        <f t="shared" si="0"/>
        <v>14.044253533703509</v>
      </c>
      <c r="AD67">
        <f t="shared" si="1"/>
        <v>1011.3722598072098</v>
      </c>
      <c r="AE67">
        <f>'IDT-1'!C67</f>
        <v>0</v>
      </c>
      <c r="AF67" s="26"/>
      <c r="AG67">
        <f t="shared" si="2"/>
        <v>1011.3722598072098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-115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7.5422868548617048</v>
      </c>
      <c r="F68">
        <f>GT_Spot!Q68</f>
        <v>0</v>
      </c>
      <c r="G68">
        <f>PPCL_NG!Q68</f>
        <v>19.28</v>
      </c>
      <c r="H68">
        <f>PPCL_Spot!Q68</f>
        <v>5.17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677.32316226462569</v>
      </c>
      <c r="P68" s="77">
        <v>68.290000000000006</v>
      </c>
      <c r="Q68" s="77">
        <v>0</v>
      </c>
      <c r="R68" s="80">
        <v>18.739999999999998</v>
      </c>
      <c r="S68" s="80">
        <v>0</v>
      </c>
      <c r="T68" s="78">
        <f>SUMPRODUCT(LTA!F68:AJ68,LTA!F$101:AJ$101,LTA!F$104:AJ$104)</f>
        <v>57.64</v>
      </c>
      <c r="U68" s="78">
        <f>SUMPRODUCT(LTA!F68:AJ68,LTA!F$102:AJ$102,LTA!F$104:AJ$104)</f>
        <v>123.47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-164</v>
      </c>
      <c r="AA68" s="117">
        <f>STOA!I68</f>
        <v>306.8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14.217741530943982</v>
      </c>
      <c r="AD68">
        <f t="shared" ref="AD68:AD98" si="4">SUM(B68:AB68,AI68:AR68)-AC68</f>
        <v>1040.9577075885431</v>
      </c>
      <c r="AE68">
        <f>'IDT-1'!C68</f>
        <v>0</v>
      </c>
      <c r="AF68" s="26"/>
      <c r="AG68">
        <f t="shared" ref="AG68:AG98" si="5">SUM(AD68:AF68)</f>
        <v>1040.9577075885431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-115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7.5422868548617048</v>
      </c>
      <c r="F69">
        <f>GT_Spot!Q69</f>
        <v>0</v>
      </c>
      <c r="G69">
        <f>PPCL_NG!Q69</f>
        <v>19.28</v>
      </c>
      <c r="H69">
        <f>PPCL_Spot!Q69</f>
        <v>5.17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677.32422648605177</v>
      </c>
      <c r="P69" s="77">
        <v>68.290000000000006</v>
      </c>
      <c r="Q69" s="77">
        <v>0</v>
      </c>
      <c r="R69" s="80">
        <v>18.45</v>
      </c>
      <c r="S69" s="80">
        <v>0</v>
      </c>
      <c r="T69" s="78">
        <f>SUMPRODUCT(LTA!F69:AJ69,LTA!F$101:AJ$101,LTA!F$104:AJ$104)</f>
        <v>50.66</v>
      </c>
      <c r="U69" s="78">
        <f>SUMPRODUCT(LTA!F69:AJ69,LTA!F$102:AJ$102,LTA!F$104:AJ$104)</f>
        <v>123.53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-169.99</v>
      </c>
      <c r="AA69" s="117">
        <f>STOA!I69</f>
        <v>306.39999999999998</v>
      </c>
      <c r="AB69" s="117">
        <f>-STOA!O69</f>
        <v>0</v>
      </c>
      <c r="AC69">
        <f t="shared" si="3"/>
        <v>14.070790967117553</v>
      </c>
      <c r="AD69">
        <f t="shared" si="4"/>
        <v>1042.5057223737958</v>
      </c>
      <c r="AE69">
        <f>'IDT-1'!C69</f>
        <v>0</v>
      </c>
      <c r="AF69" s="26"/>
      <c r="AG69">
        <f t="shared" si="5"/>
        <v>1042.5057223737958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-100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7.5422868548617048</v>
      </c>
      <c r="F70">
        <f>GT_Spot!Q70</f>
        <v>0</v>
      </c>
      <c r="G70">
        <f>PPCL_NG!Q70</f>
        <v>19.28</v>
      </c>
      <c r="H70">
        <f>PPCL_Spot!Q70</f>
        <v>5.17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677.32316226462569</v>
      </c>
      <c r="P70" s="77">
        <v>68.290000000000006</v>
      </c>
      <c r="Q70" s="77">
        <v>0</v>
      </c>
      <c r="R70" s="80">
        <v>18.309999999999995</v>
      </c>
      <c r="S70" s="80">
        <v>0</v>
      </c>
      <c r="T70" s="78">
        <f>SUMPRODUCT(LTA!F70:AJ70,LTA!F$101:AJ$101,LTA!F$104:AJ$104)</f>
        <v>45.949999999999996</v>
      </c>
      <c r="U70" s="78">
        <f>SUMPRODUCT(LTA!F70:AJ70,LTA!F$102:AJ$102,LTA!F$104:AJ$104)</f>
        <v>123.55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-149</v>
      </c>
      <c r="AA70" s="117">
        <f>STOA!I70</f>
        <v>305.89999999999998</v>
      </c>
      <c r="AB70" s="117">
        <f>-STOA!O70</f>
        <v>0</v>
      </c>
      <c r="AC70">
        <f t="shared" si="3"/>
        <v>13.881916342889101</v>
      </c>
      <c r="AD70">
        <f t="shared" si="4"/>
        <v>1053.3535327765983</v>
      </c>
      <c r="AE70">
        <f>'IDT-1'!C70</f>
        <v>0</v>
      </c>
      <c r="AF70" s="26"/>
      <c r="AG70">
        <f t="shared" si="5"/>
        <v>1053.3535327765983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7.5422868548617048</v>
      </c>
      <c r="F71">
        <f>GT_Spot!Q71</f>
        <v>0</v>
      </c>
      <c r="G71">
        <f>PPCL_NG!Q71</f>
        <v>19.28</v>
      </c>
      <c r="H71">
        <f>PPCL_Spot!Q71</f>
        <v>5.17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694.09531200846334</v>
      </c>
      <c r="P71" s="77">
        <v>68.290000000000006</v>
      </c>
      <c r="Q71" s="77">
        <v>0</v>
      </c>
      <c r="R71" s="80">
        <v>18.149999999999999</v>
      </c>
      <c r="S71" s="80">
        <v>0</v>
      </c>
      <c r="T71" s="78">
        <f>SUMPRODUCT(LTA!F71:AJ71,LTA!F$101:AJ$101,LTA!F$104:AJ$104)</f>
        <v>41.3</v>
      </c>
      <c r="U71" s="78">
        <f>SUMPRODUCT(LTA!F71:AJ71,LTA!F$102:AJ$102,LTA!F$104:AJ$104)</f>
        <v>123.52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-160</v>
      </c>
      <c r="AA71" s="117">
        <f>STOA!I71</f>
        <v>305.08999999999997</v>
      </c>
      <c r="AB71" s="117">
        <f>-STOA!O71</f>
        <v>0</v>
      </c>
      <c r="AC71">
        <f t="shared" si="3"/>
        <v>13.67793492488023</v>
      </c>
      <c r="AD71">
        <f t="shared" si="4"/>
        <v>1098.6796639384447</v>
      </c>
      <c r="AE71">
        <f>'IDT-1'!C71</f>
        <v>0</v>
      </c>
      <c r="AF71" s="26"/>
      <c r="AG71">
        <f t="shared" si="5"/>
        <v>1098.6796639384447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-60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7.5422868548617048</v>
      </c>
      <c r="F72">
        <f>GT_Spot!Q72</f>
        <v>0</v>
      </c>
      <c r="G72">
        <f>PPCL_NG!Q72</f>
        <v>19.28</v>
      </c>
      <c r="H72">
        <f>PPCL_Spot!Q72</f>
        <v>5.17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693.03928306414571</v>
      </c>
      <c r="P72" s="77">
        <v>68.290000000000006</v>
      </c>
      <c r="Q72" s="77">
        <v>0</v>
      </c>
      <c r="R72" s="80">
        <v>18.070000000000004</v>
      </c>
      <c r="S72" s="80">
        <v>0</v>
      </c>
      <c r="T72" s="78">
        <f>SUMPRODUCT(LTA!F72:AJ72,LTA!F$101:AJ$101,LTA!F$104:AJ$104)</f>
        <v>45.64</v>
      </c>
      <c r="U72" s="78">
        <f>SUMPRODUCT(LTA!F72:AJ72,LTA!F$102:AJ$102,LTA!F$104:AJ$104)</f>
        <v>123.36999999999999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-155</v>
      </c>
      <c r="AA72" s="117">
        <f>STOA!I72</f>
        <v>304.02999999999997</v>
      </c>
      <c r="AB72" s="117">
        <f>-STOA!O72</f>
        <v>0</v>
      </c>
      <c r="AC72">
        <f t="shared" si="3"/>
        <v>13.651091232559258</v>
      </c>
      <c r="AD72">
        <f t="shared" si="4"/>
        <v>1105.7004786864479</v>
      </c>
      <c r="AE72">
        <f>'IDT-1'!C72</f>
        <v>0</v>
      </c>
      <c r="AF72" s="26"/>
      <c r="AG72">
        <f t="shared" si="5"/>
        <v>1105.7004786864479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-60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7.5422868548617048</v>
      </c>
      <c r="F73">
        <f>GT_Spot!Q73</f>
        <v>0</v>
      </c>
      <c r="G73">
        <f>PPCL_NG!Q73</f>
        <v>19.28</v>
      </c>
      <c r="H73">
        <f>PPCL_Spot!Q73</f>
        <v>5.17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698.06054326001299</v>
      </c>
      <c r="P73" s="77">
        <v>68.290000000000006</v>
      </c>
      <c r="Q73" s="77">
        <v>0</v>
      </c>
      <c r="R73" s="80">
        <v>16.91</v>
      </c>
      <c r="S73" s="80">
        <v>0</v>
      </c>
      <c r="T73" s="78">
        <f>SUMPRODUCT(LTA!F73:AJ73,LTA!F$101:AJ$101,LTA!F$104:AJ$104)</f>
        <v>39.730000000000004</v>
      </c>
      <c r="U73" s="78">
        <f>SUMPRODUCT(LTA!F73:AJ73,LTA!F$102:AJ$102,LTA!F$104:AJ$104)</f>
        <v>123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-140</v>
      </c>
      <c r="AA73" s="117">
        <f>STOA!I73</f>
        <v>303.01</v>
      </c>
      <c r="AB73" s="117">
        <f>-STOA!O73</f>
        <v>0</v>
      </c>
      <c r="AC73">
        <f t="shared" si="3"/>
        <v>13.576439684671914</v>
      </c>
      <c r="AD73">
        <f t="shared" si="4"/>
        <v>1107.3363904302028</v>
      </c>
      <c r="AE73">
        <f>'IDT-1'!C73</f>
        <v>0</v>
      </c>
      <c r="AF73" s="26"/>
      <c r="AG73">
        <f t="shared" si="5"/>
        <v>1107.3363904302028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-70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7.5422868548617048</v>
      </c>
      <c r="F74">
        <f>GT_Spot!Q74</f>
        <v>0</v>
      </c>
      <c r="G74">
        <f>PPCL_NG!Q74</f>
        <v>19.28</v>
      </c>
      <c r="H74">
        <f>PPCL_Spot!Q74</f>
        <v>5.79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698.05947903858691</v>
      </c>
      <c r="P74" s="77">
        <v>68.290000000000006</v>
      </c>
      <c r="Q74" s="77">
        <v>0</v>
      </c>
      <c r="R74" s="80">
        <v>9.76</v>
      </c>
      <c r="S74" s="80">
        <v>0</v>
      </c>
      <c r="T74" s="78">
        <f>SUMPRODUCT(LTA!F74:AJ74,LTA!F$101:AJ$101,LTA!F$104:AJ$104)</f>
        <v>33.65</v>
      </c>
      <c r="U74" s="78">
        <f>SUMPRODUCT(LTA!F74:AJ74,LTA!F$102:AJ$102,LTA!F$104:AJ$104)</f>
        <v>122.52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-135</v>
      </c>
      <c r="AA74" s="117">
        <f>STOA!I74</f>
        <v>302.04000000000002</v>
      </c>
      <c r="AB74" s="117">
        <f>-STOA!O74</f>
        <v>0</v>
      </c>
      <c r="AC74">
        <f t="shared" si="3"/>
        <v>13.408311681912391</v>
      </c>
      <c r="AD74">
        <f t="shared" si="4"/>
        <v>1098.4434542115362</v>
      </c>
      <c r="AE74">
        <f>'IDT-1'!C74</f>
        <v>0</v>
      </c>
      <c r="AF74" s="26"/>
      <c r="AG74">
        <f t="shared" si="5"/>
        <v>1098.4434542115362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-70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7.5422868548617048</v>
      </c>
      <c r="F75">
        <f>GT_Spot!Q75</f>
        <v>0</v>
      </c>
      <c r="G75">
        <f>PPCL_NG!Q75</f>
        <v>19.28</v>
      </c>
      <c r="H75">
        <f>PPCL_Spot!Q75</f>
        <v>5.79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686.20777148328386</v>
      </c>
      <c r="P75" s="77">
        <v>68.29000000000002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26.3</v>
      </c>
      <c r="U75" s="78">
        <f>SUMPRODUCT(LTA!F75:AJ75,LTA!F$102:AJ$102,LTA!F$104:AJ$104)</f>
        <v>121.24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-125</v>
      </c>
      <c r="AA75" s="117">
        <f>STOA!I75</f>
        <v>301.2</v>
      </c>
      <c r="AB75" s="117">
        <f>-STOA!O75</f>
        <v>0</v>
      </c>
      <c r="AC75">
        <f t="shared" si="3"/>
        <v>12.735276916926932</v>
      </c>
      <c r="AD75">
        <f t="shared" si="4"/>
        <v>1113.0347814212187</v>
      </c>
      <c r="AE75">
        <f>'IDT-1'!C75</f>
        <v>0</v>
      </c>
      <c r="AF75" s="26"/>
      <c r="AG75">
        <f t="shared" si="5"/>
        <v>1113.0347814212187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-35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7.5422868548617048</v>
      </c>
      <c r="F76">
        <f>GT_Spot!Q76</f>
        <v>0</v>
      </c>
      <c r="G76">
        <f>PPCL_NG!Q76</f>
        <v>19.28</v>
      </c>
      <c r="H76">
        <f>PPCL_Spot!Q76</f>
        <v>5.79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686.91700933814434</v>
      </c>
      <c r="P76" s="77">
        <v>68.29000000000002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22.450000000000003</v>
      </c>
      <c r="U76" s="78">
        <f>SUMPRODUCT(LTA!F76:AJ76,LTA!F$102:AJ$102,LTA!F$104:AJ$104)</f>
        <v>120.35999999999999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-154.5</v>
      </c>
      <c r="AA76" s="117">
        <f>STOA!I76</f>
        <v>300.46999999999997</v>
      </c>
      <c r="AB76" s="117">
        <f>-STOA!O76</f>
        <v>0</v>
      </c>
      <c r="AC76">
        <f t="shared" si="3"/>
        <v>12.644640508677631</v>
      </c>
      <c r="AD76">
        <f t="shared" si="4"/>
        <v>1113.8746556843284</v>
      </c>
      <c r="AE76">
        <f>'IDT-1'!C76</f>
        <v>0</v>
      </c>
      <c r="AF76" s="26"/>
      <c r="AG76">
        <f t="shared" si="5"/>
        <v>1113.8746556843284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7.5422868548617048</v>
      </c>
      <c r="F77">
        <f>GT_Spot!Q77</f>
        <v>0</v>
      </c>
      <c r="G77">
        <f>PPCL_NG!Q77</f>
        <v>19.28</v>
      </c>
      <c r="H77">
        <f>PPCL_Spot!Q77</f>
        <v>5.79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680.42142311599025</v>
      </c>
      <c r="P77" s="77">
        <v>68.29000000000002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10.68</v>
      </c>
      <c r="U77" s="78">
        <f>SUMPRODUCT(LTA!F77:AJ77,LTA!F$102:AJ$102,LTA!F$104:AJ$104)</f>
        <v>119.56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-165</v>
      </c>
      <c r="AA77" s="117">
        <f>STOA!I77</f>
        <v>299.8</v>
      </c>
      <c r="AB77" s="117">
        <f>-STOA!O77</f>
        <v>0</v>
      </c>
      <c r="AC77">
        <f t="shared" si="3"/>
        <v>12.963703427404516</v>
      </c>
      <c r="AD77">
        <f t="shared" si="4"/>
        <v>1038.3200065434476</v>
      </c>
      <c r="AE77">
        <f>'IDT-1'!C77</f>
        <v>0</v>
      </c>
      <c r="AF77" s="26"/>
      <c r="AG77">
        <f t="shared" si="5"/>
        <v>1038.3200065434476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7.5422868548617048</v>
      </c>
      <c r="F78">
        <f>GT_Spot!Q78</f>
        <v>0</v>
      </c>
      <c r="G78">
        <f>PPCL_NG!Q78</f>
        <v>19.28</v>
      </c>
      <c r="H78">
        <f>PPCL_Spot!Q78</f>
        <v>5.79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716.19663818044864</v>
      </c>
      <c r="P78" s="77">
        <v>68.29000000000002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5.92</v>
      </c>
      <c r="U78" s="78">
        <f>SUMPRODUCT(LTA!F78:AJ78,LTA!F$102:AJ$102,LTA!F$104:AJ$104)</f>
        <v>118.81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-220</v>
      </c>
      <c r="AA78" s="117">
        <f>STOA!I78</f>
        <v>299.20999999999998</v>
      </c>
      <c r="AB78" s="117">
        <f>-STOA!O78</f>
        <v>0</v>
      </c>
      <c r="AC78">
        <f t="shared" si="3"/>
        <v>13.579970420859562</v>
      </c>
      <c r="AD78">
        <f t="shared" si="4"/>
        <v>1027.3789546144508</v>
      </c>
      <c r="AE78">
        <f>'IDT-1'!C78</f>
        <v>0</v>
      </c>
      <c r="AF78" s="26"/>
      <c r="AG78">
        <f t="shared" si="5"/>
        <v>1027.3789546144508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7.5422868548617048</v>
      </c>
      <c r="F79">
        <f>GT_Spot!Q79</f>
        <v>0</v>
      </c>
      <c r="G79">
        <f>PPCL_NG!Q79</f>
        <v>19.28</v>
      </c>
      <c r="H79">
        <f>PPCL_Spot!Q79</f>
        <v>5.79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726.34285363900983</v>
      </c>
      <c r="P79" s="77">
        <v>68.29000000000002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4.22</v>
      </c>
      <c r="U79" s="78">
        <f>SUMPRODUCT(LTA!F79:AJ79,LTA!F$102:AJ$102,LTA!F$104:AJ$104)</f>
        <v>118.46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-225</v>
      </c>
      <c r="AA79" s="117">
        <f>STOA!I79</f>
        <v>298.70999999999998</v>
      </c>
      <c r="AB79" s="117">
        <f>-STOA!O79</f>
        <v>0</v>
      </c>
      <c r="AC79">
        <f t="shared" si="3"/>
        <v>13.424863928840018</v>
      </c>
      <c r="AD79">
        <f t="shared" si="4"/>
        <v>1060.1302765650316</v>
      </c>
      <c r="AE79">
        <f>'IDT-1'!C79</f>
        <v>0</v>
      </c>
      <c r="AF79" s="26"/>
      <c r="AG79">
        <f t="shared" si="5"/>
        <v>1060.1302765650316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7.5422868548617048</v>
      </c>
      <c r="F80">
        <f>GT_Spot!Q80</f>
        <v>0</v>
      </c>
      <c r="G80">
        <f>PPCL_NG!Q80</f>
        <v>19.28</v>
      </c>
      <c r="H80">
        <f>PPCL_Spot!Q80</f>
        <v>5.79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731.59429548018852</v>
      </c>
      <c r="P80" s="77">
        <v>68.29000000000002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2.11</v>
      </c>
      <c r="U80" s="78">
        <f>SUMPRODUCT(LTA!F80:AJ80,LTA!F$102:AJ$102,LTA!F$104:AJ$104)</f>
        <v>118.22999999999999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-235</v>
      </c>
      <c r="AA80" s="117">
        <f>STOA!I80</f>
        <v>298.29000000000002</v>
      </c>
      <c r="AB80" s="117">
        <f>-STOA!O80</f>
        <v>0</v>
      </c>
      <c r="AC80">
        <f t="shared" si="3"/>
        <v>13.535569892264343</v>
      </c>
      <c r="AD80">
        <f t="shared" si="4"/>
        <v>1052.5110124427858</v>
      </c>
      <c r="AE80">
        <f>'IDT-1'!C80</f>
        <v>0</v>
      </c>
      <c r="AF80" s="26"/>
      <c r="AG80">
        <f t="shared" si="5"/>
        <v>1052.5110124427858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7.5422868548617048</v>
      </c>
      <c r="F81">
        <f>GT_Spot!Q81</f>
        <v>0</v>
      </c>
      <c r="G81">
        <f>PPCL_NG!Q81</f>
        <v>19.28</v>
      </c>
      <c r="H81">
        <f>PPCL_Spot!Q81</f>
        <v>5.79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751.15537917465554</v>
      </c>
      <c r="P81" s="77">
        <v>68.29000000000002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0.25</v>
      </c>
      <c r="U81" s="78">
        <f>SUMPRODUCT(LTA!F81:AJ81,LTA!F$102:AJ$102,LTA!F$104:AJ$104)</f>
        <v>117.82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-230</v>
      </c>
      <c r="AA81" s="117">
        <f>STOA!I81</f>
        <v>297.99</v>
      </c>
      <c r="AB81" s="117">
        <f>-STOA!O81</f>
        <v>0</v>
      </c>
      <c r="AC81">
        <f t="shared" si="3"/>
        <v>13.729482066386627</v>
      </c>
      <c r="AD81">
        <f t="shared" si="4"/>
        <v>1064.3081839631304</v>
      </c>
      <c r="AE81">
        <f>'IDT-1'!C81</f>
        <v>0</v>
      </c>
      <c r="AF81" s="26"/>
      <c r="AG81">
        <f t="shared" si="5"/>
        <v>1064.3081839631304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7.5422868548617048</v>
      </c>
      <c r="F82">
        <f>GT_Spot!Q82</f>
        <v>0</v>
      </c>
      <c r="G82">
        <f>PPCL_NG!Q82</f>
        <v>19.28</v>
      </c>
      <c r="H82">
        <f>PPCL_Spot!Q82</f>
        <v>5.79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751.15590533137049</v>
      </c>
      <c r="P82" s="77">
        <v>68.29000000000002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119.75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-225</v>
      </c>
      <c r="AA82" s="117">
        <f>STOA!I82</f>
        <v>297.88</v>
      </c>
      <c r="AB82" s="117">
        <f>-STOA!O82</f>
        <v>0</v>
      </c>
      <c r="AC82">
        <f t="shared" si="3"/>
        <v>13.698912058954745</v>
      </c>
      <c r="AD82">
        <f t="shared" si="4"/>
        <v>1070.9092801272777</v>
      </c>
      <c r="AE82">
        <f>'IDT-1'!C82</f>
        <v>0</v>
      </c>
      <c r="AF82" s="26"/>
      <c r="AG82">
        <f t="shared" si="5"/>
        <v>1070.9092801272777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7.5422868548617048</v>
      </c>
      <c r="F83">
        <f>GT_Spot!Q83</f>
        <v>0</v>
      </c>
      <c r="G83">
        <f>PPCL_NG!Q83</f>
        <v>19.28</v>
      </c>
      <c r="H83">
        <f>PPCL_Spot!Q83</f>
        <v>5.79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773.4382951496724</v>
      </c>
      <c r="P83" s="77">
        <v>68.29000000000002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119.71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-225</v>
      </c>
      <c r="AA83" s="117">
        <f>STOA!I83</f>
        <v>297.88</v>
      </c>
      <c r="AB83" s="117">
        <f>-STOA!O83</f>
        <v>0</v>
      </c>
      <c r="AC83">
        <f t="shared" si="3"/>
        <v>13.805863814133851</v>
      </c>
      <c r="AD83">
        <f t="shared" si="4"/>
        <v>1103.0447181904005</v>
      </c>
      <c r="AE83">
        <f>'IDT-1'!C83</f>
        <v>0</v>
      </c>
      <c r="AF83" s="26"/>
      <c r="AG83">
        <f t="shared" si="5"/>
        <v>1103.0447181904005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7.5422868548617048</v>
      </c>
      <c r="F84">
        <f>GT_Spot!Q84</f>
        <v>0</v>
      </c>
      <c r="G84">
        <f>PPCL_NG!Q84</f>
        <v>19.28</v>
      </c>
      <c r="H84">
        <f>PPCL_Spot!Q84</f>
        <v>5.79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776.86604304081084</v>
      </c>
      <c r="P84" s="77">
        <v>68.29000000000002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119.69999999999999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-225</v>
      </c>
      <c r="AA84" s="117">
        <f>STOA!I84</f>
        <v>297.88</v>
      </c>
      <c r="AB84" s="117">
        <f>-STOA!O84</f>
        <v>0</v>
      </c>
      <c r="AC84">
        <f t="shared" si="3"/>
        <v>14.013502546019772</v>
      </c>
      <c r="AD84">
        <f t="shared" si="4"/>
        <v>1086.2548273496529</v>
      </c>
      <c r="AE84">
        <f>'IDT-1'!C84</f>
        <v>0</v>
      </c>
      <c r="AF84" s="26"/>
      <c r="AG84">
        <f t="shared" si="5"/>
        <v>1086.2548273496529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7.5422868548617048</v>
      </c>
      <c r="F85">
        <f>GT_Spot!Q85</f>
        <v>0</v>
      </c>
      <c r="G85">
        <f>PPCL_NG!Q85</f>
        <v>19.28</v>
      </c>
      <c r="H85">
        <f>PPCL_Spot!Q85</f>
        <v>5.79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775.11801416273602</v>
      </c>
      <c r="P85" s="77">
        <v>68.29000000000002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119.63999999999999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-210</v>
      </c>
      <c r="AA85" s="117">
        <f>STOA!I85</f>
        <v>297.88</v>
      </c>
      <c r="AB85" s="117">
        <f>-STOA!O85</f>
        <v>0</v>
      </c>
      <c r="AC85">
        <f t="shared" si="3"/>
        <v>13.953201254281739</v>
      </c>
      <c r="AD85">
        <f t="shared" si="4"/>
        <v>1089.5070997633161</v>
      </c>
      <c r="AE85">
        <f>'IDT-1'!C85</f>
        <v>0</v>
      </c>
      <c r="AF85" s="26"/>
      <c r="AG85">
        <f t="shared" si="5"/>
        <v>1089.5070997633161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-30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7.5422868548617048</v>
      </c>
      <c r="F86">
        <f>GT_Spot!Q86</f>
        <v>0</v>
      </c>
      <c r="G86">
        <f>PPCL_NG!Q86</f>
        <v>19.28</v>
      </c>
      <c r="H86">
        <f>PPCL_Spot!Q86</f>
        <v>4.8899999999999997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766.83906882073609</v>
      </c>
      <c r="P86" s="77">
        <v>68.29000000000002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119.61999999999999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-175</v>
      </c>
      <c r="AA86" s="117">
        <f>STOA!I86</f>
        <v>297.88</v>
      </c>
      <c r="AB86" s="117">
        <f>-STOA!O86</f>
        <v>0</v>
      </c>
      <c r="AC86">
        <f t="shared" si="3"/>
        <v>13.694687984828233</v>
      </c>
      <c r="AD86">
        <f t="shared" si="4"/>
        <v>1100.5666676907695</v>
      </c>
      <c r="AE86">
        <f>'IDT-1'!C86</f>
        <v>0</v>
      </c>
      <c r="AF86" s="26"/>
      <c r="AG86">
        <f t="shared" si="5"/>
        <v>1100.5666676907695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-45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7.5422868548617048</v>
      </c>
      <c r="F87">
        <f>GT_Spot!Q87</f>
        <v>0</v>
      </c>
      <c r="G87">
        <f>PPCL_NG!Q87</f>
        <v>19.28</v>
      </c>
      <c r="H87">
        <f>PPCL_Spot!Q87</f>
        <v>5.43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760.81971472677424</v>
      </c>
      <c r="P87" s="77">
        <v>68.29000000000002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118.91999999999999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-180</v>
      </c>
      <c r="AA87" s="117">
        <f>STOA!I87</f>
        <v>329.66000000000008</v>
      </c>
      <c r="AB87" s="117">
        <f>-STOA!O87</f>
        <v>0</v>
      </c>
      <c r="AC87">
        <f t="shared" si="3"/>
        <v>13.875583031190391</v>
      </c>
      <c r="AD87">
        <f t="shared" si="4"/>
        <v>1130.9864185504457</v>
      </c>
      <c r="AE87">
        <f>'IDT-1'!C87</f>
        <v>0</v>
      </c>
      <c r="AF87" s="26"/>
      <c r="AG87">
        <f t="shared" si="5"/>
        <v>1130.9864185504457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7.5422868548617048</v>
      </c>
      <c r="F88">
        <f>GT_Spot!Q88</f>
        <v>0</v>
      </c>
      <c r="G88">
        <f>PPCL_NG!Q88</f>
        <v>19.28</v>
      </c>
      <c r="H88">
        <f>PPCL_Spot!Q88</f>
        <v>5.17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760.81971472677424</v>
      </c>
      <c r="P88" s="77">
        <v>68.29000000000002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118.61999999999999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-140</v>
      </c>
      <c r="AA88" s="117">
        <f>STOA!I88</f>
        <v>329.66000000000008</v>
      </c>
      <c r="AB88" s="117">
        <f>-STOA!O88</f>
        <v>0</v>
      </c>
      <c r="AC88">
        <f t="shared" si="3"/>
        <v>13.515529930302577</v>
      </c>
      <c r="AD88">
        <f t="shared" si="4"/>
        <v>1170.7864716513334</v>
      </c>
      <c r="AE88">
        <f>'IDT-1'!C88</f>
        <v>-18.628</v>
      </c>
      <c r="AF88" s="26"/>
      <c r="AG88">
        <f t="shared" si="5"/>
        <v>1152.1584716513335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14.217737350767482</v>
      </c>
      <c r="F89">
        <f>GT_Spot!Q89</f>
        <v>0</v>
      </c>
      <c r="G89">
        <f>PPCL_NG!Q89</f>
        <v>19.28</v>
      </c>
      <c r="H89">
        <f>PPCL_Spot!Q89</f>
        <v>14.904516520157623</v>
      </c>
      <c r="I89">
        <f>Bawana_NG!Q89</f>
        <v>47.58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763.7876384327742</v>
      </c>
      <c r="P89" s="77">
        <v>68.29000000000002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118.38999999999999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-130</v>
      </c>
      <c r="AA89" s="117">
        <f>STOA!I89</f>
        <v>329.66000000000008</v>
      </c>
      <c r="AB89" s="117">
        <f>-STOA!O89</f>
        <v>0</v>
      </c>
      <c r="AC89">
        <f t="shared" si="3"/>
        <v>13.433939630157949</v>
      </c>
      <c r="AD89">
        <f t="shared" si="4"/>
        <v>1251.9959526735415</v>
      </c>
      <c r="AE89">
        <f>'IDT-1'!C89</f>
        <v>-21.167999999999999</v>
      </c>
      <c r="AF89" s="26"/>
      <c r="AG89">
        <f t="shared" si="5"/>
        <v>1230.8279526735416</v>
      </c>
      <c r="AI89" s="75">
        <f>PXIL!I89</f>
        <v>0</v>
      </c>
      <c r="AJ89" s="75">
        <f>PXIL!O89</f>
        <v>0</v>
      </c>
      <c r="AK89" s="75">
        <f>RTM_IEX!I89</f>
        <v>19.32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14.217737350767482</v>
      </c>
      <c r="F90">
        <f>GT_Spot!Q90</f>
        <v>0</v>
      </c>
      <c r="G90">
        <f>PPCL_NG!Q90</f>
        <v>19.28</v>
      </c>
      <c r="H90">
        <f>PPCL_Spot!Q90</f>
        <v>14.904516520157623</v>
      </c>
      <c r="I90">
        <f>Bawana_NG!Q90</f>
        <v>47.58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763.7876384327742</v>
      </c>
      <c r="P90" s="77">
        <v>68.29000000000002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118.17999999999999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-105</v>
      </c>
      <c r="AA90" s="117">
        <f>STOA!I90</f>
        <v>329.66000000000008</v>
      </c>
      <c r="AB90" s="117">
        <f>-STOA!O90</f>
        <v>0</v>
      </c>
      <c r="AC90">
        <f t="shared" si="3"/>
        <v>13.040122442103065</v>
      </c>
      <c r="AD90">
        <f t="shared" si="4"/>
        <v>1257.8597698615965</v>
      </c>
      <c r="AE90">
        <f>'IDT-1'!C90</f>
        <v>-21.167999999999999</v>
      </c>
      <c r="AF90" s="26"/>
      <c r="AG90">
        <f t="shared" si="5"/>
        <v>1236.6917698615966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14.217737350767482</v>
      </c>
      <c r="F91">
        <f>GT_Spot!Q91</f>
        <v>0</v>
      </c>
      <c r="G91">
        <f>PPCL_NG!Q91</f>
        <v>19.28</v>
      </c>
      <c r="H91">
        <f>PPCL_Spot!Q91</f>
        <v>5.17</v>
      </c>
      <c r="I91">
        <f>Bawana_NG!Q91</f>
        <v>47.58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769.21486202077404</v>
      </c>
      <c r="P91" s="77">
        <v>68.29000000000002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115.16999999999999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-125</v>
      </c>
      <c r="AA91" s="117">
        <f>STOA!I91</f>
        <v>373.15000000000003</v>
      </c>
      <c r="AB91" s="117">
        <f>-STOA!O91</f>
        <v>0</v>
      </c>
      <c r="AC91">
        <f t="shared" si="3"/>
        <v>13.669176727576911</v>
      </c>
      <c r="AD91">
        <f t="shared" si="4"/>
        <v>1258.4034226439646</v>
      </c>
      <c r="AE91">
        <f>'IDT-1'!C91</f>
        <v>-21.167999999999999</v>
      </c>
      <c r="AF91" s="26"/>
      <c r="AG91">
        <f t="shared" si="5"/>
        <v>1237.2354226439647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14.217737350767482</v>
      </c>
      <c r="F92">
        <f>GT_Spot!Q92</f>
        <v>0</v>
      </c>
      <c r="G92">
        <f>PPCL_NG!Q92</f>
        <v>19.28</v>
      </c>
      <c r="H92">
        <f>PPCL_Spot!Q92</f>
        <v>4.8899999999999997</v>
      </c>
      <c r="I92">
        <f>Bawana_NG!Q92</f>
        <v>47.58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769.21486202077404</v>
      </c>
      <c r="P92" s="77">
        <v>68.29000000000002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114.52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-95</v>
      </c>
      <c r="AA92" s="117">
        <f>STOA!I92</f>
        <v>373.15000000000003</v>
      </c>
      <c r="AB92" s="117">
        <f>-STOA!O92</f>
        <v>0</v>
      </c>
      <c r="AC92">
        <f t="shared" si="3"/>
        <v>13.483430177133005</v>
      </c>
      <c r="AD92">
        <f t="shared" si="4"/>
        <v>1277.6591691944086</v>
      </c>
      <c r="AE92">
        <f>'IDT-1'!C92</f>
        <v>-21.167999999999999</v>
      </c>
      <c r="AF92" s="26"/>
      <c r="AG92">
        <f t="shared" si="5"/>
        <v>1256.4911691944087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10.15112631879099</v>
      </c>
      <c r="F93">
        <f>GT_Spot!Q93</f>
        <v>0</v>
      </c>
      <c r="G93">
        <f>PPCL_NG!Q93</f>
        <v>19.28</v>
      </c>
      <c r="H93">
        <f>PPCL_Spot!Q93</f>
        <v>5.43</v>
      </c>
      <c r="I93">
        <f>Bawana_NG!Q93</f>
        <v>47.58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769.21486202077404</v>
      </c>
      <c r="P93" s="77">
        <v>68.29000000000002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113.86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-80</v>
      </c>
      <c r="AA93" s="117">
        <f>STOA!I93</f>
        <v>373.15000000000003</v>
      </c>
      <c r="AB93" s="117">
        <f>-STOA!O93</f>
        <v>0</v>
      </c>
      <c r="AC93">
        <f t="shared" si="3"/>
        <v>13.091462899163799</v>
      </c>
      <c r="AD93">
        <f t="shared" si="4"/>
        <v>1313.8645254404012</v>
      </c>
      <c r="AE93">
        <f>'IDT-1'!C93</f>
        <v>-21.167999999999999</v>
      </c>
      <c r="AF93" s="26"/>
      <c r="AG93">
        <f t="shared" si="5"/>
        <v>1292.6965254404013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10.15112631879099</v>
      </c>
      <c r="F94">
        <f>GT_Spot!Q94</f>
        <v>0</v>
      </c>
      <c r="G94">
        <f>PPCL_NG!Q94</f>
        <v>19.28</v>
      </c>
      <c r="H94">
        <f>PPCL_Spot!Q94</f>
        <v>5.17</v>
      </c>
      <c r="I94">
        <f>Bawana_NG!Q94</f>
        <v>47.58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769.21486202077404</v>
      </c>
      <c r="P94" s="77">
        <v>68.29000000000002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113.28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-65</v>
      </c>
      <c r="AA94" s="117">
        <f>STOA!I94</f>
        <v>373.15000000000003</v>
      </c>
      <c r="AB94" s="117">
        <f>-STOA!O94</f>
        <v>0</v>
      </c>
      <c r="AC94">
        <f t="shared" si="3"/>
        <v>12.95089898633087</v>
      </c>
      <c r="AD94">
        <f t="shared" si="4"/>
        <v>1328.1650893532342</v>
      </c>
      <c r="AE94">
        <f>'IDT-1'!C94</f>
        <v>-21.167999999999999</v>
      </c>
      <c r="AF94" s="26"/>
      <c r="AG94">
        <f t="shared" si="5"/>
        <v>1306.9970893532343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10.15112631879099</v>
      </c>
      <c r="F95">
        <f>GT_Spot!Q95</f>
        <v>0</v>
      </c>
      <c r="G95">
        <f>PPCL_NG!Q95</f>
        <v>19.28</v>
      </c>
      <c r="H95">
        <f>PPCL_Spot!Q95</f>
        <v>5.17</v>
      </c>
      <c r="I95">
        <f>Bawana_NG!Q95</f>
        <v>47.58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764.80262497277408</v>
      </c>
      <c r="P95" s="77">
        <v>68.29000000000002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112.88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-50</v>
      </c>
      <c r="AA95" s="117">
        <f>STOA!I95</f>
        <v>373.11000000000007</v>
      </c>
      <c r="AB95" s="117">
        <f>-STOA!O95</f>
        <v>0</v>
      </c>
      <c r="AC95">
        <f t="shared" si="3"/>
        <v>12.96211538747554</v>
      </c>
      <c r="AD95">
        <f t="shared" si="4"/>
        <v>1359.5616359040898</v>
      </c>
      <c r="AE95">
        <f>'IDT-1'!C95</f>
        <v>-21.167999999999999</v>
      </c>
      <c r="AF95" s="26"/>
      <c r="AG95">
        <f t="shared" si="5"/>
        <v>1338.3936359040899</v>
      </c>
      <c r="AI95" s="75">
        <f>PXIL!I95</f>
        <v>0</v>
      </c>
      <c r="AJ95" s="75">
        <f>PXIL!O95</f>
        <v>0</v>
      </c>
      <c r="AK95" s="75">
        <f>RTM_IEX!I95</f>
        <v>21.26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10.15112631879099</v>
      </c>
      <c r="F96">
        <f>GT_Spot!Q96</f>
        <v>0</v>
      </c>
      <c r="G96">
        <f>PPCL_NG!Q96</f>
        <v>19.28</v>
      </c>
      <c r="H96">
        <f>PPCL_Spot!Q96</f>
        <v>14.13</v>
      </c>
      <c r="I96">
        <f>Bawana_NG!Q96</f>
        <v>47.58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764.80262497277408</v>
      </c>
      <c r="P96" s="77">
        <v>68.29000000000002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112.41999999999999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-40</v>
      </c>
      <c r="AA96" s="117">
        <f>STOA!I96</f>
        <v>373.11000000000007</v>
      </c>
      <c r="AB96" s="117">
        <f>-STOA!O96</f>
        <v>0</v>
      </c>
      <c r="AC96">
        <f t="shared" si="3"/>
        <v>12.761046112253588</v>
      </c>
      <c r="AD96">
        <f t="shared" si="4"/>
        <v>1357.0027051793118</v>
      </c>
      <c r="AE96">
        <f>'IDT-1'!C96</f>
        <v>-21.167999999999999</v>
      </c>
      <c r="AF96" s="26"/>
      <c r="AG96">
        <f t="shared" si="5"/>
        <v>1335.8347051793119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10.15112631879099</v>
      </c>
      <c r="F97">
        <f>GT_Spot!Q97</f>
        <v>0</v>
      </c>
      <c r="G97">
        <f>PPCL_NG!Q97</f>
        <v>19.28</v>
      </c>
      <c r="H97">
        <f>PPCL_Spot!Q97</f>
        <v>5</v>
      </c>
      <c r="I97">
        <f>Bawana_NG!Q97</f>
        <v>47.58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764.80262497277408</v>
      </c>
      <c r="P97" s="77">
        <v>68.29000000000002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112.03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-40</v>
      </c>
      <c r="AA97" s="117">
        <f>STOA!I97</f>
        <v>373.11000000000007</v>
      </c>
      <c r="AB97" s="117">
        <f>-STOA!O97</f>
        <v>0</v>
      </c>
      <c r="AC97">
        <f t="shared" si="3"/>
        <v>12.677270112253586</v>
      </c>
      <c r="AD97">
        <f t="shared" si="4"/>
        <v>1347.5664811793115</v>
      </c>
      <c r="AE97">
        <f>'IDT-1'!C97</f>
        <v>-21.167999999999999</v>
      </c>
      <c r="AF97" s="26"/>
      <c r="AG97">
        <f t="shared" si="5"/>
        <v>1326.3984811793116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10.15112631879099</v>
      </c>
      <c r="F98">
        <f>GT_Spot!Q98</f>
        <v>0</v>
      </c>
      <c r="G98">
        <f>PPCL_NG!Q98</f>
        <v>19.28</v>
      </c>
      <c r="H98">
        <f>PPCL_Spot!Q98</f>
        <v>5.17</v>
      </c>
      <c r="I98">
        <f>Bawana_NG!Q98</f>
        <v>47.58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764.80262497277408</v>
      </c>
      <c r="P98" s="77">
        <v>68.29000000000002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111.58999999999999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-45</v>
      </c>
      <c r="AA98" s="117">
        <f>STOA!I98</f>
        <v>373.11000000000007</v>
      </c>
      <c r="AB98" s="117">
        <f>-STOA!O98</f>
        <v>0</v>
      </c>
      <c r="AC98">
        <f t="shared" si="3"/>
        <v>12.719284749864563</v>
      </c>
      <c r="AD98">
        <f t="shared" si="4"/>
        <v>1342.2544665417006</v>
      </c>
      <c r="AE98">
        <f>'IDT-1'!C98</f>
        <v>-21.167999999999999</v>
      </c>
      <c r="AF98" s="26"/>
      <c r="AG98">
        <f t="shared" si="5"/>
        <v>1321.0864665417007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0.22216267011806959</v>
      </c>
      <c r="F99">
        <f t="shared" si="6"/>
        <v>0</v>
      </c>
      <c r="G99">
        <f t="shared" si="6"/>
        <v>0.4661599999999998</v>
      </c>
      <c r="H99">
        <f t="shared" si="6"/>
        <v>0.1789406821187923</v>
      </c>
      <c r="I99">
        <f t="shared" si="6"/>
        <v>1.192230000000001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17.25969888698511</v>
      </c>
      <c r="P99" s="77">
        <f t="shared" si="6"/>
        <v>1.5802274999999992</v>
      </c>
      <c r="Q99" s="77">
        <f t="shared" si="6"/>
        <v>0</v>
      </c>
      <c r="R99" s="80">
        <f t="shared" si="6"/>
        <v>0.21761999999999998</v>
      </c>
      <c r="S99" s="80">
        <f t="shared" si="6"/>
        <v>0</v>
      </c>
      <c r="T99" s="78">
        <f t="shared" si="6"/>
        <v>0.81536500000000001</v>
      </c>
      <c r="U99" s="78">
        <f t="shared" si="6"/>
        <v>2.6633349999999996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-5.4389575000000008</v>
      </c>
      <c r="AA99" s="117">
        <f t="shared" si="6"/>
        <v>7.6201700000000043</v>
      </c>
      <c r="AB99" s="117">
        <f t="shared" si="6"/>
        <v>0</v>
      </c>
      <c r="AC99">
        <f t="shared" si="6"/>
        <v>0.34000930361314369</v>
      </c>
      <c r="AD99">
        <f t="shared" si="6"/>
        <v>25.770132935608832</v>
      </c>
      <c r="AE99">
        <f t="shared" si="6"/>
        <v>-5.757700000000001E-2</v>
      </c>
      <c r="AG99">
        <f t="shared" si="6"/>
        <v>25.712555935608837</v>
      </c>
      <c r="AI99">
        <f t="shared" si="6"/>
        <v>0</v>
      </c>
      <c r="AJ99">
        <f t="shared" si="6"/>
        <v>0</v>
      </c>
      <c r="AK99">
        <f t="shared" si="6"/>
        <v>0.13018999999999997</v>
      </c>
      <c r="AL99">
        <f t="shared" si="6"/>
        <v>-0.79700000000000004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44745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GT_NG!T3</f>
        <v>9.667273788674839</v>
      </c>
      <c r="F3">
        <f>GT_Spot!T3</f>
        <v>0</v>
      </c>
      <c r="G3">
        <f>PPCL_NG!T3</f>
        <v>22.949999999999996</v>
      </c>
      <c r="H3">
        <f>PPCL_Spot!T3</f>
        <v>5.18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893.55171869944832</v>
      </c>
      <c r="P3" s="77">
        <v>72.460000000000008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425.67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-541</v>
      </c>
      <c r="AA3" s="117">
        <f>STOA!J3</f>
        <v>557.57000000000005</v>
      </c>
      <c r="AB3" s="117">
        <f>-STOA!P3</f>
        <v>0</v>
      </c>
      <c r="AC3">
        <f>SUMIF(B3:AB3,"&gt;0")*$AC$2-SUMIF(B3:AB3,"&lt;0")*($AC$2/(1-$AC$2))+SUMIF(AI3:AR3,"&gt;0")*$AC$2-SUMIF(AI3:AR3,"&lt;0")*($AC$2/(1-$AC$2))</f>
        <v>23.156690123403155</v>
      </c>
      <c r="AD3">
        <f>SUM(B3:AB3,AI3:AR3)-AC3</f>
        <v>1521.4823023647202</v>
      </c>
      <c r="AE3">
        <f>'IDT-1'!F3</f>
        <v>0</v>
      </c>
      <c r="AF3" s="26"/>
      <c r="AG3">
        <f>SUM(AD3:AF3)</f>
        <v>1521.4823023647202</v>
      </c>
      <c r="AI3" s="75">
        <f>PXIL!J3</f>
        <v>0</v>
      </c>
      <c r="AJ3" s="75">
        <f>PXIL!P3</f>
        <v>0</v>
      </c>
      <c r="AK3" s="75">
        <f>RTM_IEX!J3</f>
        <v>28.99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9.667273788674839</v>
      </c>
      <c r="F4">
        <f>GT_Spot!T4</f>
        <v>0</v>
      </c>
      <c r="G4">
        <f>PPCL_NG!T4</f>
        <v>22.949999999999996</v>
      </c>
      <c r="H4">
        <f>PPCL_Spot!T4</f>
        <v>5.18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891.91922162789467</v>
      </c>
      <c r="P4" s="77">
        <v>72.460000000000008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425.41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-555</v>
      </c>
      <c r="AA4" s="117">
        <f>STOA!J4</f>
        <v>557.57000000000005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23.264329934484216</v>
      </c>
      <c r="AD4">
        <f t="shared" ref="AD4:AD67" si="1">SUM(B4:AB4,AI4:AR4)-AC4</f>
        <v>1505.4821654820853</v>
      </c>
      <c r="AE4">
        <f>'IDT-1'!F4</f>
        <v>0</v>
      </c>
      <c r="AF4" s="26"/>
      <c r="AG4">
        <f t="shared" ref="AG4:AG67" si="2">SUM(AD4:AF4)</f>
        <v>1505.4821654820853</v>
      </c>
      <c r="AI4" s="75">
        <f>PXIL!J4</f>
        <v>0</v>
      </c>
      <c r="AJ4" s="75">
        <f>PXIL!P4</f>
        <v>0</v>
      </c>
      <c r="AK4" s="75">
        <f>RTM_IEX!J4</f>
        <v>28.99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9.6144775248102743</v>
      </c>
      <c r="F5">
        <f>GT_Spot!T5</f>
        <v>0</v>
      </c>
      <c r="G5">
        <f>PPCL_NG!T5</f>
        <v>22.949999999999996</v>
      </c>
      <c r="H5">
        <f>PPCL_Spot!T5</f>
        <v>5.18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888.34479465133018</v>
      </c>
      <c r="P5" s="77">
        <v>72.460000000000008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423.57000000000005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-570</v>
      </c>
      <c r="AA5" s="117">
        <f>STOA!J5</f>
        <v>557.57000000000005</v>
      </c>
      <c r="AB5" s="117">
        <f>-STOA!P5</f>
        <v>0</v>
      </c>
      <c r="AC5">
        <f t="shared" si="0"/>
        <v>23.094278282801369</v>
      </c>
      <c r="AD5">
        <f t="shared" si="1"/>
        <v>1456.1949938933392</v>
      </c>
      <c r="AE5">
        <f>'IDT-1'!F5</f>
        <v>0</v>
      </c>
      <c r="AF5" s="26"/>
      <c r="AG5">
        <f t="shared" si="2"/>
        <v>1456.1949938933392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9.6144775248102743</v>
      </c>
      <c r="F6">
        <f>GT_Spot!T6</f>
        <v>0</v>
      </c>
      <c r="G6">
        <f>PPCL_NG!T6</f>
        <v>22.949999999999996</v>
      </c>
      <c r="H6">
        <f>PPCL_Spot!T6</f>
        <v>5.18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885.62885371213008</v>
      </c>
      <c r="P6" s="77">
        <v>72.460000000000008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422.93000000000006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-590</v>
      </c>
      <c r="AA6" s="117">
        <f>STOA!J6</f>
        <v>557.57000000000005</v>
      </c>
      <c r="AB6" s="117">
        <f>-STOA!P6</f>
        <v>0</v>
      </c>
      <c r="AC6">
        <f t="shared" si="0"/>
        <v>23.497420552980316</v>
      </c>
      <c r="AD6">
        <f t="shared" si="1"/>
        <v>1461.42591068396</v>
      </c>
      <c r="AE6">
        <f>'IDT-1'!F6</f>
        <v>0</v>
      </c>
      <c r="AF6" s="26"/>
      <c r="AG6">
        <f t="shared" si="2"/>
        <v>1461.42591068396</v>
      </c>
      <c r="AI6" s="75">
        <f>PXIL!J6</f>
        <v>0</v>
      </c>
      <c r="AJ6" s="75">
        <f>PXIL!P6</f>
        <v>0</v>
      </c>
      <c r="AK6" s="75">
        <f>RTM_IEX!J6</f>
        <v>28.99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9.6144775248102743</v>
      </c>
      <c r="F7">
        <f>GT_Spot!T7</f>
        <v>0</v>
      </c>
      <c r="G7">
        <f>PPCL_NG!T7</f>
        <v>22.949999999999996</v>
      </c>
      <c r="H7">
        <f>PPCL_Spot!T7</f>
        <v>4.8899999999999997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882.38602519093001</v>
      </c>
      <c r="P7" s="77">
        <v>72.460000000000008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422.20000000000005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-607</v>
      </c>
      <c r="AA7" s="117">
        <f>STOA!J7</f>
        <v>557.57000000000005</v>
      </c>
      <c r="AB7" s="117">
        <f>-STOA!P7</f>
        <v>0</v>
      </c>
      <c r="AC7">
        <f t="shared" si="0"/>
        <v>23.577677017925957</v>
      </c>
      <c r="AD7">
        <f t="shared" si="1"/>
        <v>1386.0928256978145</v>
      </c>
      <c r="AE7">
        <f>'IDT-1'!F7</f>
        <v>0</v>
      </c>
      <c r="AF7" s="26"/>
      <c r="AG7">
        <f t="shared" si="2"/>
        <v>1386.0928256978145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9.6144775248102743</v>
      </c>
      <c r="F8">
        <f>GT_Spot!T8</f>
        <v>0</v>
      </c>
      <c r="G8">
        <f>PPCL_NG!T8</f>
        <v>22.949999999999996</v>
      </c>
      <c r="H8">
        <f>PPCL_Spot!T8</f>
        <v>4.8899999999999997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879.86467798093008</v>
      </c>
      <c r="P8" s="77">
        <v>72.460000000000008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422.18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-625</v>
      </c>
      <c r="AA8" s="117">
        <f>STOA!J8</f>
        <v>557.57000000000005</v>
      </c>
      <c r="AB8" s="117">
        <f>-STOA!P8</f>
        <v>0</v>
      </c>
      <c r="AC8">
        <f t="shared" si="0"/>
        <v>23.493166269822591</v>
      </c>
      <c r="AD8">
        <f t="shared" si="1"/>
        <v>1390.635989235918</v>
      </c>
      <c r="AE8">
        <f>'IDT-1'!F8</f>
        <v>0</v>
      </c>
      <c r="AF8" s="26"/>
      <c r="AG8">
        <f t="shared" si="2"/>
        <v>1390.635989235918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9.6144775248102743</v>
      </c>
      <c r="F9">
        <f>GT_Spot!T9</f>
        <v>0</v>
      </c>
      <c r="G9">
        <f>PPCL_NG!T9</f>
        <v>22.949999999999996</v>
      </c>
      <c r="H9">
        <f>PPCL_Spot!T9</f>
        <v>4.8899999999999997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875.60053261013013</v>
      </c>
      <c r="P9" s="77">
        <v>72.460000000000008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422.18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-638</v>
      </c>
      <c r="AA9" s="117">
        <f>STOA!J9</f>
        <v>557.57000000000005</v>
      </c>
      <c r="AB9" s="117">
        <f>-STOA!P9</f>
        <v>0</v>
      </c>
      <c r="AC9">
        <f t="shared" si="0"/>
        <v>23.86867344834809</v>
      </c>
      <c r="AD9">
        <f t="shared" si="1"/>
        <v>1406.8163366865922</v>
      </c>
      <c r="AE9">
        <f>'IDT-1'!F9</f>
        <v>0</v>
      </c>
      <c r="AF9" s="26"/>
      <c r="AG9">
        <f t="shared" si="2"/>
        <v>1406.8163366865922</v>
      </c>
      <c r="AI9" s="75">
        <f>PXIL!J9</f>
        <v>0</v>
      </c>
      <c r="AJ9" s="75">
        <f>PXIL!P9</f>
        <v>0</v>
      </c>
      <c r="AK9" s="75">
        <f>RTM_IEX!J9</f>
        <v>33.82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9.6144775248102743</v>
      </c>
      <c r="F10">
        <f>GT_Spot!T10</f>
        <v>0</v>
      </c>
      <c r="G10">
        <f>PPCL_NG!T10</f>
        <v>22.949999999999996</v>
      </c>
      <c r="H10">
        <f>PPCL_Spot!T10</f>
        <v>4.8899999999999997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811.44609252107216</v>
      </c>
      <c r="P10" s="77">
        <v>72.460000000000008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422.20000000000005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-590.4</v>
      </c>
      <c r="AA10" s="117">
        <f>STOA!J10</f>
        <v>557.57000000000005</v>
      </c>
      <c r="AB10" s="117">
        <f>-STOA!P10</f>
        <v>0</v>
      </c>
      <c r="AC10">
        <f t="shared" si="0"/>
        <v>22.881691505507888</v>
      </c>
      <c r="AD10">
        <f t="shared" si="1"/>
        <v>1391.2688785403748</v>
      </c>
      <c r="AE10">
        <f>'IDT-1'!F10</f>
        <v>0</v>
      </c>
      <c r="AF10" s="26"/>
      <c r="AG10">
        <f t="shared" si="2"/>
        <v>1391.2688785403748</v>
      </c>
      <c r="AI10" s="75">
        <f>PXIL!J10</f>
        <v>0</v>
      </c>
      <c r="AJ10" s="75">
        <f>PXIL!P10</f>
        <v>0</v>
      </c>
      <c r="AK10" s="75">
        <f>RTM_IEX!J10</f>
        <v>33.82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9.6144775248102743</v>
      </c>
      <c r="F11">
        <f>GT_Spot!T11</f>
        <v>0</v>
      </c>
      <c r="G11">
        <f>PPCL_NG!T11</f>
        <v>22.949999999999996</v>
      </c>
      <c r="H11">
        <f>PPCL_Spot!T11</f>
        <v>4.8899999999999997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710.20028893634117</v>
      </c>
      <c r="P11" s="77">
        <v>72.460000000000008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421.41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-450</v>
      </c>
      <c r="AA11" s="117">
        <f>STOA!J11</f>
        <v>557.48</v>
      </c>
      <c r="AB11" s="117">
        <f>-STOA!P11</f>
        <v>0</v>
      </c>
      <c r="AC11">
        <f t="shared" si="0"/>
        <v>20.66591506834482</v>
      </c>
      <c r="AD11">
        <f t="shared" si="1"/>
        <v>1333.3388513928066</v>
      </c>
      <c r="AE11">
        <f>'IDT-1'!F11</f>
        <v>0</v>
      </c>
      <c r="AF11" s="26"/>
      <c r="AG11">
        <f t="shared" si="2"/>
        <v>1333.3388513928066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22.949999999999996</v>
      </c>
      <c r="H12">
        <f>PPCL_Spot!T12</f>
        <v>6.72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671.54551695083819</v>
      </c>
      <c r="P12" s="77">
        <v>72.460000000000008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420.59000000000003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-464</v>
      </c>
      <c r="AA12" s="117">
        <f>STOA!J12</f>
        <v>557.48</v>
      </c>
      <c r="AB12" s="117">
        <f>-STOA!P12</f>
        <v>0</v>
      </c>
      <c r="AC12">
        <f t="shared" si="0"/>
        <v>20.082054455010471</v>
      </c>
      <c r="AD12">
        <f t="shared" si="1"/>
        <v>1329.8501369895173</v>
      </c>
      <c r="AE12">
        <f>'IDT-1'!F12</f>
        <v>0</v>
      </c>
      <c r="AF12" s="26"/>
      <c r="AG12">
        <f t="shared" si="2"/>
        <v>1329.8501369895173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22.949999999999996</v>
      </c>
      <c r="H13">
        <f>PPCL_Spot!T13</f>
        <v>6.72</v>
      </c>
      <c r="I13">
        <f>Bawana_NG!T13</f>
        <v>54.693423065085099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671.47202114889433</v>
      </c>
      <c r="P13" s="77">
        <v>72.460000000000008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420.56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-479</v>
      </c>
      <c r="AA13" s="117">
        <f>STOA!J13</f>
        <v>557.48</v>
      </c>
      <c r="AB13" s="117">
        <f>-STOA!P13</f>
        <v>0</v>
      </c>
      <c r="AC13">
        <f t="shared" si="0"/>
        <v>20.655133466257833</v>
      </c>
      <c r="AD13">
        <f t="shared" si="1"/>
        <v>1273.8669852414109</v>
      </c>
      <c r="AE13">
        <f>'IDT-1'!F13</f>
        <v>0</v>
      </c>
      <c r="AF13" s="26"/>
      <c r="AG13">
        <f t="shared" si="2"/>
        <v>1273.8669852414109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22.949999999999996</v>
      </c>
      <c r="H14">
        <f>PPCL_Spot!T14</f>
        <v>6.72</v>
      </c>
      <c r="I14">
        <f>Bawana_NG!T14</f>
        <v>54.693423065085099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671.07031083053982</v>
      </c>
      <c r="P14" s="77">
        <v>72.460000000000008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426.74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-494</v>
      </c>
      <c r="AA14" s="117">
        <f>STOA!J14</f>
        <v>557.48</v>
      </c>
      <c r="AB14" s="117">
        <f>-STOA!P14</f>
        <v>0</v>
      </c>
      <c r="AC14">
        <f t="shared" si="0"/>
        <v>20.439638589790459</v>
      </c>
      <c r="AD14">
        <f t="shared" si="1"/>
        <v>1309.860769799524</v>
      </c>
      <c r="AE14">
        <f>'IDT-1'!F14</f>
        <v>0</v>
      </c>
      <c r="AF14" s="26"/>
      <c r="AG14">
        <f t="shared" si="2"/>
        <v>1309.860769799524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22.949999999999996</v>
      </c>
      <c r="H15">
        <f>PPCL_Spot!T15</f>
        <v>6.72</v>
      </c>
      <c r="I15">
        <f>Bawana_NG!T15</f>
        <v>54.693423065085099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672.14637338293574</v>
      </c>
      <c r="P15" s="77">
        <v>72.460000000000008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425.99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-510</v>
      </c>
      <c r="AA15" s="117">
        <f>STOA!J15</f>
        <v>557.38000000000011</v>
      </c>
      <c r="AB15" s="117">
        <f>-STOA!P15</f>
        <v>0</v>
      </c>
      <c r="AC15">
        <f t="shared" si="0"/>
        <v>21.027584356716432</v>
      </c>
      <c r="AD15">
        <f t="shared" si="1"/>
        <v>1243.4988865849939</v>
      </c>
      <c r="AE15">
        <f>'IDT-1'!F15</f>
        <v>0</v>
      </c>
      <c r="AF15" s="26"/>
      <c r="AG15">
        <f t="shared" si="2"/>
        <v>1243.4988865849939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22.949999999999996</v>
      </c>
      <c r="H16">
        <f>PPCL_Spot!T16</f>
        <v>6.72</v>
      </c>
      <c r="I16">
        <f>Bawana_NG!T16</f>
        <v>54.693423065085099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674.27769121863696</v>
      </c>
      <c r="P16" s="77">
        <v>72.460000000000008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425.78000000000003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-525</v>
      </c>
      <c r="AA16" s="117">
        <f>STOA!J16</f>
        <v>557.38000000000011</v>
      </c>
      <c r="AB16" s="117">
        <f>-STOA!P16</f>
        <v>0</v>
      </c>
      <c r="AC16">
        <f t="shared" si="0"/>
        <v>20.733757490393767</v>
      </c>
      <c r="AD16">
        <f t="shared" si="1"/>
        <v>1280.7140312870179</v>
      </c>
      <c r="AE16">
        <f>'IDT-1'!F16</f>
        <v>0</v>
      </c>
      <c r="AF16" s="26"/>
      <c r="AG16">
        <f t="shared" si="2"/>
        <v>1280.7140312870179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22.949999999999996</v>
      </c>
      <c r="H17">
        <f>PPCL_Spot!T17</f>
        <v>6.72</v>
      </c>
      <c r="I17">
        <f>Bawana_NG!T17</f>
        <v>54.693423065085099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674.27769121863696</v>
      </c>
      <c r="P17" s="77">
        <v>72.460000000000008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425.43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-534</v>
      </c>
      <c r="AA17" s="117">
        <f>STOA!J17</f>
        <v>557.38000000000011</v>
      </c>
      <c r="AB17" s="117">
        <f>-STOA!P17</f>
        <v>0</v>
      </c>
      <c r="AC17">
        <f t="shared" si="0"/>
        <v>21.476440202258171</v>
      </c>
      <c r="AD17">
        <f t="shared" si="1"/>
        <v>1195.6213485751537</v>
      </c>
      <c r="AE17">
        <f>'IDT-1'!F17</f>
        <v>0</v>
      </c>
      <c r="AF17" s="26"/>
      <c r="AG17">
        <f t="shared" si="2"/>
        <v>1195.6213485751537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22.949999999999996</v>
      </c>
      <c r="H18">
        <f>PPCL_Spot!T18</f>
        <v>6.72</v>
      </c>
      <c r="I18">
        <f>Bawana_NG!T18</f>
        <v>54.693423065085099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674.27769121863696</v>
      </c>
      <c r="P18" s="77">
        <v>72.460000000000008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425.23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-547</v>
      </c>
      <c r="AA18" s="117">
        <f>STOA!J18</f>
        <v>557.38000000000011</v>
      </c>
      <c r="AB18" s="117">
        <f>-STOA!P18</f>
        <v>0</v>
      </c>
      <c r="AC18">
        <f t="shared" si="0"/>
        <v>20.924236295882068</v>
      </c>
      <c r="AD18">
        <f t="shared" si="1"/>
        <v>1257.9735524815296</v>
      </c>
      <c r="AE18">
        <f>'IDT-1'!F18</f>
        <v>0</v>
      </c>
      <c r="AF18" s="26"/>
      <c r="AG18">
        <f t="shared" si="2"/>
        <v>1257.9735524815296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22.949999999999996</v>
      </c>
      <c r="H19">
        <f>PPCL_Spot!T19</f>
        <v>6.72</v>
      </c>
      <c r="I19">
        <f>Bawana_NG!T19</f>
        <v>54.693423065085099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681.48814971212187</v>
      </c>
      <c r="P19" s="77">
        <v>72.460000000000008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424.01000000000005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-560</v>
      </c>
      <c r="AA19" s="117">
        <f>STOA!J19</f>
        <v>557.29000000000008</v>
      </c>
      <c r="AB19" s="117">
        <f>-STOA!P19</f>
        <v>0</v>
      </c>
      <c r="AC19">
        <f t="shared" si="0"/>
        <v>21.71304491496694</v>
      </c>
      <c r="AD19">
        <f t="shared" si="1"/>
        <v>1180.0852023559294</v>
      </c>
      <c r="AE19">
        <f>'IDT-1'!F19</f>
        <v>0</v>
      </c>
      <c r="AF19" s="26"/>
      <c r="AG19">
        <f t="shared" si="2"/>
        <v>1180.0852023559294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22.949999999999996</v>
      </c>
      <c r="H20">
        <f>PPCL_Spot!T20</f>
        <v>6.72</v>
      </c>
      <c r="I20">
        <f>Bawana_NG!T20</f>
        <v>54.693423065085099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679.36096694532182</v>
      </c>
      <c r="P20" s="77">
        <v>72.460000000000008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423.67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-571</v>
      </c>
      <c r="AA20" s="117">
        <f>STOA!J20</f>
        <v>557.29000000000008</v>
      </c>
      <c r="AB20" s="117">
        <f>-STOA!P20</f>
        <v>0</v>
      </c>
      <c r="AC20">
        <f t="shared" si="0"/>
        <v>21.167524182809576</v>
      </c>
      <c r="AD20">
        <f t="shared" si="1"/>
        <v>1237.163540321287</v>
      </c>
      <c r="AE20">
        <f>'IDT-1'!F20</f>
        <v>0</v>
      </c>
      <c r="AF20" s="26"/>
      <c r="AG20">
        <f t="shared" si="2"/>
        <v>1237.163540321287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22.949999999999996</v>
      </c>
      <c r="H21">
        <f>PPCL_Spot!T21</f>
        <v>6.72</v>
      </c>
      <c r="I21">
        <f>Bawana_NG!T21</f>
        <v>54.693423065085099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679.51097013695085</v>
      </c>
      <c r="P21" s="77">
        <v>72.460000000000008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422.89000000000004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-583.99</v>
      </c>
      <c r="AA21" s="117">
        <f>STOA!J21</f>
        <v>557.29000000000008</v>
      </c>
      <c r="AB21" s="117">
        <f>-STOA!P21</f>
        <v>0</v>
      </c>
      <c r="AC21">
        <f t="shared" si="0"/>
        <v>21.898776013962902</v>
      </c>
      <c r="AD21">
        <f t="shared" si="1"/>
        <v>1152.8122916817624</v>
      </c>
      <c r="AE21">
        <f>'IDT-1'!F21</f>
        <v>0</v>
      </c>
      <c r="AF21" s="26"/>
      <c r="AG21">
        <f t="shared" si="2"/>
        <v>1152.8122916817624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22.949999999999996</v>
      </c>
      <c r="H22">
        <f>PPCL_Spot!T22</f>
        <v>6.72</v>
      </c>
      <c r="I22">
        <f>Bawana_NG!T22</f>
        <v>54.693423065085099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671.57841770454058</v>
      </c>
      <c r="P22" s="77">
        <v>72.460000000000008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422.50000000000006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-596.01</v>
      </c>
      <c r="AA22" s="117">
        <f>STOA!J22</f>
        <v>557.29000000000008</v>
      </c>
      <c r="AB22" s="117">
        <f>-STOA!P22</f>
        <v>0</v>
      </c>
      <c r="AC22">
        <f t="shared" si="0"/>
        <v>21.310783718820812</v>
      </c>
      <c r="AD22">
        <f t="shared" si="1"/>
        <v>1203.0577315444943</v>
      </c>
      <c r="AE22">
        <f>'IDT-1'!F22</f>
        <v>0</v>
      </c>
      <c r="AF22" s="26"/>
      <c r="AG22">
        <f t="shared" si="2"/>
        <v>1203.0577315444943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22.949999999999996</v>
      </c>
      <c r="H23">
        <f>PPCL_Spot!T23</f>
        <v>6.72</v>
      </c>
      <c r="I23">
        <f>Bawana_NG!T23</f>
        <v>54.693423065085099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668.11242023358875</v>
      </c>
      <c r="P23" s="77">
        <v>72.47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421.66999999999996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-611</v>
      </c>
      <c r="AA23" s="117">
        <f>STOA!J23</f>
        <v>557.20000000000005</v>
      </c>
      <c r="AB23" s="117">
        <f>-STOA!P23</f>
        <v>0</v>
      </c>
      <c r="AC23">
        <f t="shared" si="0"/>
        <v>22.026826999187808</v>
      </c>
      <c r="AD23">
        <f t="shared" si="1"/>
        <v>1112.9756907931755</v>
      </c>
      <c r="AE23">
        <f>'IDT-1'!F23</f>
        <v>0</v>
      </c>
      <c r="AF23" s="26"/>
      <c r="AG23">
        <f t="shared" si="2"/>
        <v>1112.9756907931755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22.949999999999996</v>
      </c>
      <c r="H24">
        <f>PPCL_Spot!T24</f>
        <v>6.72</v>
      </c>
      <c r="I24">
        <f>Bawana_NG!T24</f>
        <v>54.693423065085099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793.29276523062208</v>
      </c>
      <c r="P24" s="77">
        <v>72.47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421.4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-751.3</v>
      </c>
      <c r="AA24" s="117">
        <f>STOA!J24</f>
        <v>557.20000000000005</v>
      </c>
      <c r="AB24" s="117">
        <f>-STOA!P24</f>
        <v>0</v>
      </c>
      <c r="AC24">
        <f t="shared" si="0"/>
        <v>23.750170399972035</v>
      </c>
      <c r="AD24">
        <f t="shared" si="1"/>
        <v>1165.8626923894249</v>
      </c>
      <c r="AE24">
        <f>'IDT-1'!F24</f>
        <v>0</v>
      </c>
      <c r="AF24" s="26"/>
      <c r="AG24">
        <f t="shared" si="2"/>
        <v>1165.8626923894249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22.949999999999996</v>
      </c>
      <c r="H25">
        <f>PPCL_Spot!T25</f>
        <v>6.72</v>
      </c>
      <c r="I25">
        <f>Bawana_NG!T25</f>
        <v>54.693423065085099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858.90206711636654</v>
      </c>
      <c r="P25" s="77">
        <v>72.47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420.86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-855</v>
      </c>
      <c r="AA25" s="117">
        <f>STOA!J25</f>
        <v>557.20000000000005</v>
      </c>
      <c r="AB25" s="117">
        <f>-STOA!P25</f>
        <v>0</v>
      </c>
      <c r="AC25">
        <f t="shared" si="0"/>
        <v>25.687348456728007</v>
      </c>
      <c r="AD25">
        <f t="shared" si="1"/>
        <v>1075.2948162184134</v>
      </c>
      <c r="AE25">
        <f>'IDT-1'!F25</f>
        <v>0</v>
      </c>
      <c r="AF25" s="26"/>
      <c r="AG25">
        <f t="shared" si="2"/>
        <v>1075.2948162184134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22.949999999999996</v>
      </c>
      <c r="H26">
        <f>PPCL_Spot!T26</f>
        <v>6.72</v>
      </c>
      <c r="I26">
        <f>Bawana_NG!T26</f>
        <v>54.693423065085099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858.7074733871666</v>
      </c>
      <c r="P26" s="77">
        <v>72.47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0.33</v>
      </c>
      <c r="U26" s="78">
        <f>SUMPRODUCT(LTA!F26:AJ26,LTA!F$102:AJ$102,LTA!F$105:AJ$105)</f>
        <v>421.05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-867</v>
      </c>
      <c r="AA26" s="117">
        <f>STOA!J26</f>
        <v>557.20000000000005</v>
      </c>
      <c r="AB26" s="117">
        <f>-STOA!P26</f>
        <v>0</v>
      </c>
      <c r="AC26">
        <f t="shared" si="0"/>
        <v>25.352843186067624</v>
      </c>
      <c r="AD26">
        <f t="shared" si="1"/>
        <v>1113.9547277598733</v>
      </c>
      <c r="AE26">
        <f>'IDT-1'!F26</f>
        <v>0</v>
      </c>
      <c r="AF26" s="26"/>
      <c r="AG26">
        <f t="shared" si="2"/>
        <v>1113.9547277598733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12.186674493689463</v>
      </c>
      <c r="F27">
        <f>GT_Spot!T27</f>
        <v>0</v>
      </c>
      <c r="G27">
        <f>PPCL_NG!T27</f>
        <v>22.949999999999996</v>
      </c>
      <c r="H27">
        <f>PPCL_Spot!T27</f>
        <v>6.72</v>
      </c>
      <c r="I27">
        <f>Bawana_NG!T27</f>
        <v>54.693423065085099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858.70820812290765</v>
      </c>
      <c r="P27" s="77">
        <v>72.47</v>
      </c>
      <c r="Q27" s="77">
        <v>0</v>
      </c>
      <c r="R27" s="80">
        <v>3.17</v>
      </c>
      <c r="S27" s="80">
        <v>0</v>
      </c>
      <c r="T27" s="78">
        <f>SUMPRODUCT(LTA!F27:AJ27,LTA!F$101:AJ$101,LTA!F$105:AJ$105)</f>
        <v>1.3199999999999998</v>
      </c>
      <c r="U27" s="78">
        <f>SUMPRODUCT(LTA!F27:AJ27,LTA!F$102:AJ$102,LTA!F$105:AJ$105)</f>
        <v>427.03000000000003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-882</v>
      </c>
      <c r="AA27" s="117">
        <f>STOA!J27</f>
        <v>557.02</v>
      </c>
      <c r="AB27" s="117">
        <f>-STOA!P27</f>
        <v>0</v>
      </c>
      <c r="AC27">
        <f t="shared" si="0"/>
        <v>26.06196657829582</v>
      </c>
      <c r="AD27">
        <f t="shared" si="1"/>
        <v>1053.2063391033864</v>
      </c>
      <c r="AE27">
        <f>'IDT-1'!F27</f>
        <v>0</v>
      </c>
      <c r="AF27" s="26"/>
      <c r="AG27">
        <f t="shared" si="2"/>
        <v>1053.2063391033864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12.186674493689463</v>
      </c>
      <c r="F28">
        <f>GT_Spot!T28</f>
        <v>0</v>
      </c>
      <c r="G28">
        <f>PPCL_NG!T28</f>
        <v>22.949999999999996</v>
      </c>
      <c r="H28">
        <f>PPCL_Spot!T28</f>
        <v>6.72</v>
      </c>
      <c r="I28">
        <f>Bawana_NG!T28</f>
        <v>54.693423065085099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858.90280185210759</v>
      </c>
      <c r="P28" s="77">
        <v>72.47</v>
      </c>
      <c r="Q28" s="77">
        <v>0</v>
      </c>
      <c r="R28" s="80">
        <v>4.080000000000001</v>
      </c>
      <c r="S28" s="80">
        <v>0</v>
      </c>
      <c r="T28" s="78">
        <f>SUMPRODUCT(LTA!F28:AJ28,LTA!F$101:AJ$101,LTA!F$105:AJ$105)</f>
        <v>2.7399999999999998</v>
      </c>
      <c r="U28" s="78">
        <f>SUMPRODUCT(LTA!F28:AJ28,LTA!F$102:AJ$102,LTA!F$105:AJ$105)</f>
        <v>428.77000000000004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-894</v>
      </c>
      <c r="AA28" s="117">
        <f>STOA!J28</f>
        <v>557.02</v>
      </c>
      <c r="AB28" s="117">
        <f>-STOA!P28</f>
        <v>0</v>
      </c>
      <c r="AC28">
        <f t="shared" si="0"/>
        <v>25.717735519658376</v>
      </c>
      <c r="AD28">
        <f t="shared" si="1"/>
        <v>1100.8151638912236</v>
      </c>
      <c r="AE28">
        <f>'IDT-1'!F28</f>
        <v>0</v>
      </c>
      <c r="AF28" s="26"/>
      <c r="AG28">
        <f t="shared" si="2"/>
        <v>1100.8151638912236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12.186674493689463</v>
      </c>
      <c r="F29">
        <f>GT_Spot!T29</f>
        <v>0</v>
      </c>
      <c r="G29">
        <f>PPCL_NG!T29</f>
        <v>22.949999999999996</v>
      </c>
      <c r="H29">
        <f>PPCL_Spot!T29</f>
        <v>6.72</v>
      </c>
      <c r="I29">
        <f>Bawana_NG!T29</f>
        <v>54.693423065085099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860.82068519003758</v>
      </c>
      <c r="P29" s="77">
        <v>72.47</v>
      </c>
      <c r="Q29" s="77">
        <v>0</v>
      </c>
      <c r="R29" s="80">
        <v>5.94</v>
      </c>
      <c r="S29" s="80">
        <v>0</v>
      </c>
      <c r="T29" s="78">
        <f>SUMPRODUCT(LTA!F29:AJ29,LTA!F$101:AJ$101,LTA!F$105:AJ$105)</f>
        <v>4.55</v>
      </c>
      <c r="U29" s="78">
        <f>SUMPRODUCT(LTA!F29:AJ29,LTA!F$102:AJ$102,LTA!F$105:AJ$105)</f>
        <v>430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-907.5</v>
      </c>
      <c r="AA29" s="117">
        <f>STOA!J29</f>
        <v>557.02</v>
      </c>
      <c r="AB29" s="117">
        <f>-STOA!P29</f>
        <v>0</v>
      </c>
      <c r="AC29">
        <f t="shared" si="0"/>
        <v>25.897587614581802</v>
      </c>
      <c r="AD29">
        <f t="shared" si="1"/>
        <v>1093.9531951342303</v>
      </c>
      <c r="AE29">
        <f>'IDT-1'!F29</f>
        <v>0</v>
      </c>
      <c r="AF29" s="26"/>
      <c r="AG29">
        <f t="shared" si="2"/>
        <v>1093.9531951342303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12.186674493689463</v>
      </c>
      <c r="F30">
        <f>GT_Spot!T30</f>
        <v>0</v>
      </c>
      <c r="G30">
        <f>PPCL_NG!T30</f>
        <v>22.949999999999996</v>
      </c>
      <c r="H30">
        <f>PPCL_Spot!T30</f>
        <v>6.72</v>
      </c>
      <c r="I30">
        <f>Bawana_NG!T30</f>
        <v>54.693423065085099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766.07473998599517</v>
      </c>
      <c r="P30" s="77">
        <v>72.47</v>
      </c>
      <c r="Q30" s="77">
        <v>0</v>
      </c>
      <c r="R30" s="80">
        <v>9.1999999999999993</v>
      </c>
      <c r="S30" s="80">
        <v>0</v>
      </c>
      <c r="T30" s="78">
        <f>SUMPRODUCT(LTA!F30:AJ30,LTA!F$101:AJ$101,LTA!F$105:AJ$105)</f>
        <v>6.72</v>
      </c>
      <c r="U30" s="78">
        <f>SUMPRODUCT(LTA!F30:AJ30,LTA!F$102:AJ$102,LTA!F$105:AJ$105)</f>
        <v>431.65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-719</v>
      </c>
      <c r="AA30" s="117">
        <f>STOA!J30</f>
        <v>557.02</v>
      </c>
      <c r="AB30" s="117">
        <f>-STOA!P30</f>
        <v>0</v>
      </c>
      <c r="AC30">
        <f t="shared" si="0"/>
        <v>24.429194286293896</v>
      </c>
      <c r="AD30">
        <f t="shared" si="1"/>
        <v>1086.2556432584759</v>
      </c>
      <c r="AE30">
        <f>'IDT-1'!F30</f>
        <v>0</v>
      </c>
      <c r="AF30" s="26"/>
      <c r="AG30">
        <f t="shared" si="2"/>
        <v>1086.2556432584759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-110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22.949999999999996</v>
      </c>
      <c r="H31">
        <f>PPCL_Spot!T31</f>
        <v>6.72</v>
      </c>
      <c r="I31">
        <f>Bawana_NG!T31</f>
        <v>54.693423065085099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675.11762116970726</v>
      </c>
      <c r="P31" s="77">
        <v>72.47</v>
      </c>
      <c r="Q31" s="77">
        <v>0</v>
      </c>
      <c r="R31" s="80">
        <v>12.36</v>
      </c>
      <c r="S31" s="80">
        <v>0</v>
      </c>
      <c r="T31" s="78">
        <f>SUMPRODUCT(LTA!F31:AJ31,LTA!F$101:AJ$101,LTA!F$105:AJ$105)</f>
        <v>9.48</v>
      </c>
      <c r="U31" s="78">
        <f>SUMPRODUCT(LTA!F31:AJ31,LTA!F$102:AJ$102,LTA!F$105:AJ$105)</f>
        <v>430.92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-732</v>
      </c>
      <c r="AA31" s="117">
        <f>STOA!J31</f>
        <v>556.92000000000007</v>
      </c>
      <c r="AB31" s="117">
        <f>-STOA!P31</f>
        <v>0</v>
      </c>
      <c r="AC31">
        <f t="shared" si="0"/>
        <v>23.433854197611286</v>
      </c>
      <c r="AD31">
        <f t="shared" si="1"/>
        <v>1028.3838645308706</v>
      </c>
      <c r="AE31">
        <f>'IDT-1'!F31</f>
        <v>0</v>
      </c>
      <c r="AF31" s="26"/>
      <c r="AG31">
        <f t="shared" si="2"/>
        <v>1028.3838645308706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-70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22.949999999999996</v>
      </c>
      <c r="H32">
        <f>PPCL_Spot!T32</f>
        <v>6.72</v>
      </c>
      <c r="I32">
        <f>Bawana_NG!T32</f>
        <v>54.693423065085099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681.70758279784422</v>
      </c>
      <c r="P32" s="77">
        <v>72.47</v>
      </c>
      <c r="Q32" s="77">
        <v>0</v>
      </c>
      <c r="R32" s="80">
        <v>14.2</v>
      </c>
      <c r="S32" s="80">
        <v>0</v>
      </c>
      <c r="T32" s="78">
        <f>SUMPRODUCT(LTA!F32:AJ32,LTA!F$101:AJ$101,LTA!F$105:AJ$105)</f>
        <v>10.039999999999999</v>
      </c>
      <c r="U32" s="78">
        <f>SUMPRODUCT(LTA!F32:AJ32,LTA!F$102:AJ$102,LTA!F$105:AJ$105)</f>
        <v>440.42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-751</v>
      </c>
      <c r="AA32" s="117">
        <f>STOA!J32</f>
        <v>556.92000000000007</v>
      </c>
      <c r="AB32" s="117">
        <f>-STOA!P32</f>
        <v>0</v>
      </c>
      <c r="AC32">
        <f t="shared" si="0"/>
        <v>23.143781356306931</v>
      </c>
      <c r="AD32">
        <f t="shared" si="1"/>
        <v>1098.1638990003121</v>
      </c>
      <c r="AE32">
        <f>'IDT-1'!F32</f>
        <v>0</v>
      </c>
      <c r="AF32" s="26"/>
      <c r="AG32">
        <f t="shared" si="2"/>
        <v>1098.1638990003121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22.949999999999996</v>
      </c>
      <c r="H33">
        <f>PPCL_Spot!T33</f>
        <v>6.72</v>
      </c>
      <c r="I33">
        <f>Bawana_NG!T33</f>
        <v>54.693423065085099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685.9558763555475</v>
      </c>
      <c r="P33" s="77">
        <v>72.47</v>
      </c>
      <c r="Q33" s="77">
        <v>0</v>
      </c>
      <c r="R33" s="80">
        <v>14.2</v>
      </c>
      <c r="S33" s="80">
        <v>0</v>
      </c>
      <c r="T33" s="78">
        <f>SUMPRODUCT(LTA!F33:AJ33,LTA!F$101:AJ$101,LTA!F$105:AJ$105)</f>
        <v>12.59</v>
      </c>
      <c r="U33" s="78">
        <f>SUMPRODUCT(LTA!F33:AJ33,LTA!F$102:AJ$102,LTA!F$105:AJ$105)</f>
        <v>449.81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-754</v>
      </c>
      <c r="AA33" s="117">
        <f>STOA!J33</f>
        <v>556.92000000000007</v>
      </c>
      <c r="AB33" s="117">
        <f>-STOA!P33</f>
        <v>0</v>
      </c>
      <c r="AC33">
        <f t="shared" si="0"/>
        <v>24.023122923956937</v>
      </c>
      <c r="AD33">
        <f t="shared" si="1"/>
        <v>1030.4728509903655</v>
      </c>
      <c r="AE33">
        <f>'IDT-1'!F33</f>
        <v>0</v>
      </c>
      <c r="AF33" s="26"/>
      <c r="AG33">
        <f t="shared" si="2"/>
        <v>1030.4728509903655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22.949999999999996</v>
      </c>
      <c r="H34">
        <f>PPCL_Spot!T34</f>
        <v>6.72</v>
      </c>
      <c r="I34">
        <f>Bawana_NG!T34</f>
        <v>54.693423065085099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629.4228574473882</v>
      </c>
      <c r="P34" s="77">
        <v>28.99</v>
      </c>
      <c r="Q34" s="77">
        <v>0</v>
      </c>
      <c r="R34" s="80">
        <v>14.200000000000001</v>
      </c>
      <c r="S34" s="80">
        <v>0</v>
      </c>
      <c r="T34" s="78">
        <f>SUMPRODUCT(LTA!F34:AJ34,LTA!F$101:AJ$101,LTA!F$105:AJ$105)</f>
        <v>13.879999999999999</v>
      </c>
      <c r="U34" s="78">
        <f>SUMPRODUCT(LTA!F34:AJ34,LTA!F$102:AJ$102,LTA!F$105:AJ$105)</f>
        <v>440.48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-634</v>
      </c>
      <c r="AA34" s="117">
        <f>STOA!J34</f>
        <v>556.92000000000007</v>
      </c>
      <c r="AB34" s="117">
        <f>-STOA!P34</f>
        <v>0</v>
      </c>
      <c r="AC34">
        <f t="shared" si="0"/>
        <v>21.651755954013879</v>
      </c>
      <c r="AD34">
        <f t="shared" si="1"/>
        <v>1084.7911990521488</v>
      </c>
      <c r="AE34">
        <f>'IDT-1'!F34</f>
        <v>0</v>
      </c>
      <c r="AF34" s="26"/>
      <c r="AG34">
        <f t="shared" si="2"/>
        <v>1084.7911990521488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22.949999999999996</v>
      </c>
      <c r="H35">
        <f>PPCL_Spot!T35</f>
        <v>6.72</v>
      </c>
      <c r="I35">
        <f>Bawana_NG!T35</f>
        <v>54.693423065085099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635.31185822501379</v>
      </c>
      <c r="P35" s="77">
        <v>28.99</v>
      </c>
      <c r="Q35" s="77">
        <v>0</v>
      </c>
      <c r="R35" s="80">
        <v>17.699999999999996</v>
      </c>
      <c r="S35" s="80">
        <v>0</v>
      </c>
      <c r="T35" s="78">
        <f>SUMPRODUCT(LTA!F35:AJ35,LTA!F$101:AJ$101,LTA!F$105:AJ$105)</f>
        <v>18.02</v>
      </c>
      <c r="U35" s="78">
        <f>SUMPRODUCT(LTA!F35:AJ35,LTA!F$102:AJ$102,LTA!F$105:AJ$105)</f>
        <v>424.75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-610</v>
      </c>
      <c r="AA35" s="117">
        <f>STOA!J35</f>
        <v>532.67000000000007</v>
      </c>
      <c r="AB35" s="117">
        <f>-STOA!P35</f>
        <v>0</v>
      </c>
      <c r="AC35">
        <f t="shared" si="0"/>
        <v>21.694209114045037</v>
      </c>
      <c r="AD35">
        <f t="shared" si="1"/>
        <v>1027.2977466697434</v>
      </c>
      <c r="AE35">
        <f>'IDT-1'!F35</f>
        <v>0</v>
      </c>
      <c r="AF35" s="26"/>
      <c r="AG35">
        <f t="shared" si="2"/>
        <v>1027.2977466697434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-95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22.949999999999996</v>
      </c>
      <c r="H36">
        <f>PPCL_Spot!T36</f>
        <v>6.72</v>
      </c>
      <c r="I36">
        <f>Bawana_NG!T36</f>
        <v>54.693423065085099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627.39942048494879</v>
      </c>
      <c r="P36" s="77">
        <v>28.99</v>
      </c>
      <c r="Q36" s="77">
        <v>0</v>
      </c>
      <c r="R36" s="80">
        <v>17.699999999999996</v>
      </c>
      <c r="S36" s="80">
        <v>0</v>
      </c>
      <c r="T36" s="78">
        <f>SUMPRODUCT(LTA!F36:AJ36,LTA!F$101:AJ$101,LTA!F$105:AJ$105)</f>
        <v>21.71</v>
      </c>
      <c r="U36" s="78">
        <f>SUMPRODUCT(LTA!F36:AJ36,LTA!F$102:AJ$102,LTA!F$105:AJ$105)</f>
        <v>428.71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-604</v>
      </c>
      <c r="AA36" s="117">
        <f>STOA!J36</f>
        <v>532.67000000000007</v>
      </c>
      <c r="AB36" s="117">
        <f>-STOA!P36</f>
        <v>0</v>
      </c>
      <c r="AC36">
        <f t="shared" si="0"/>
        <v>21.239115158300507</v>
      </c>
      <c r="AD36">
        <f t="shared" si="1"/>
        <v>1078.490402885423</v>
      </c>
      <c r="AE36">
        <f>'IDT-1'!F36</f>
        <v>0</v>
      </c>
      <c r="AF36" s="26"/>
      <c r="AG36">
        <f t="shared" si="2"/>
        <v>1078.490402885423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22.949999999999996</v>
      </c>
      <c r="H37">
        <f>PPCL_Spot!T37</f>
        <v>6.72</v>
      </c>
      <c r="I37">
        <f>Bawana_NG!T37</f>
        <v>54.693423065085099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628.03322518943787</v>
      </c>
      <c r="P37" s="77">
        <v>28.99</v>
      </c>
      <c r="Q37" s="77">
        <v>0</v>
      </c>
      <c r="R37" s="80">
        <v>17.699999999999996</v>
      </c>
      <c r="S37" s="80">
        <v>0</v>
      </c>
      <c r="T37" s="78">
        <f>SUMPRODUCT(LTA!F37:AJ37,LTA!F$101:AJ$101,LTA!F$105:AJ$105)</f>
        <v>42.38</v>
      </c>
      <c r="U37" s="78">
        <f>SUMPRODUCT(LTA!F37:AJ37,LTA!F$102:AJ$102,LTA!F$105:AJ$105)</f>
        <v>439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-613</v>
      </c>
      <c r="AA37" s="117">
        <f>STOA!J37</f>
        <v>532.67000000000007</v>
      </c>
      <c r="AB37" s="117">
        <f>-STOA!P37</f>
        <v>0</v>
      </c>
      <c r="AC37">
        <f t="shared" si="0"/>
        <v>22.129731438731486</v>
      </c>
      <c r="AD37">
        <f t="shared" si="1"/>
        <v>1040.1935913094808</v>
      </c>
      <c r="AE37">
        <f>'IDT-1'!F37</f>
        <v>0</v>
      </c>
      <c r="AF37" s="26"/>
      <c r="AG37">
        <f t="shared" si="2"/>
        <v>1040.1935913094808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-110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22.949999999999996</v>
      </c>
      <c r="H38">
        <f>PPCL_Spot!T38</f>
        <v>6.72</v>
      </c>
      <c r="I38">
        <f>Bawana_NG!T38</f>
        <v>54.693423065085099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632.18790794337258</v>
      </c>
      <c r="P38" s="77">
        <v>28.99</v>
      </c>
      <c r="Q38" s="77">
        <v>0</v>
      </c>
      <c r="R38" s="80">
        <v>17.699999999999996</v>
      </c>
      <c r="S38" s="80">
        <v>0</v>
      </c>
      <c r="T38" s="78">
        <f>SUMPRODUCT(LTA!F38:AJ38,LTA!F$101:AJ$101,LTA!F$105:AJ$105)</f>
        <v>49.730000000000004</v>
      </c>
      <c r="U38" s="78">
        <f>SUMPRODUCT(LTA!F38:AJ38,LTA!F$102:AJ$102,LTA!F$105:AJ$105)</f>
        <v>446.82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-600</v>
      </c>
      <c r="AA38" s="117">
        <f>STOA!J38</f>
        <v>532.67000000000007</v>
      </c>
      <c r="AB38" s="117">
        <f>-STOA!P38</f>
        <v>0</v>
      </c>
      <c r="AC38">
        <f t="shared" si="0"/>
        <v>22.00681043873367</v>
      </c>
      <c r="AD38">
        <f t="shared" si="1"/>
        <v>1092.6411950634135</v>
      </c>
      <c r="AE38">
        <f>'IDT-1'!F38</f>
        <v>0</v>
      </c>
      <c r="AF38" s="26"/>
      <c r="AG38">
        <f t="shared" si="2"/>
        <v>1092.6411950634135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-90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12.186674493689463</v>
      </c>
      <c r="F39">
        <f>GT_Spot!T39</f>
        <v>0</v>
      </c>
      <c r="G39">
        <f>PPCL_NG!T39</f>
        <v>22.949999999999996</v>
      </c>
      <c r="H39">
        <f>PPCL_Spot!T39</f>
        <v>6.72</v>
      </c>
      <c r="I39">
        <f>Bawana_NG!T39</f>
        <v>54.693423065085099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632.22356170518231</v>
      </c>
      <c r="P39" s="77">
        <v>28.99</v>
      </c>
      <c r="Q39" s="77">
        <v>0</v>
      </c>
      <c r="R39" s="80">
        <v>17.699999999999996</v>
      </c>
      <c r="S39" s="80">
        <v>0</v>
      </c>
      <c r="T39" s="78">
        <f>SUMPRODUCT(LTA!F39:AJ39,LTA!F$101:AJ$101,LTA!F$105:AJ$105)</f>
        <v>51.04</v>
      </c>
      <c r="U39" s="78">
        <f>SUMPRODUCT(LTA!F39:AJ39,LTA!F$102:AJ$102,LTA!F$105:AJ$105)</f>
        <v>455.68999999999994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-555.9</v>
      </c>
      <c r="AA39" s="117">
        <f>STOA!J39</f>
        <v>532.58000000000004</v>
      </c>
      <c r="AB39" s="117">
        <f>-STOA!P39</f>
        <v>0</v>
      </c>
      <c r="AC39">
        <f t="shared" si="0"/>
        <v>22.459031607495376</v>
      </c>
      <c r="AD39">
        <f t="shared" si="1"/>
        <v>1061.4146276564616</v>
      </c>
      <c r="AE39">
        <f>'IDT-1'!F39</f>
        <v>0</v>
      </c>
      <c r="AF39" s="26"/>
      <c r="AG39">
        <f t="shared" si="2"/>
        <v>1061.4146276564616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-175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12.186674493689463</v>
      </c>
      <c r="F40">
        <f>GT_Spot!T40</f>
        <v>0</v>
      </c>
      <c r="G40">
        <f>PPCL_NG!T40</f>
        <v>22.949999999999996</v>
      </c>
      <c r="H40">
        <f>PPCL_Spot!T40</f>
        <v>6.72</v>
      </c>
      <c r="I40">
        <f>Bawana_NG!T40</f>
        <v>54.693423065085099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632.2135922817414</v>
      </c>
      <c r="P40" s="77">
        <v>28.99</v>
      </c>
      <c r="Q40" s="77">
        <v>0</v>
      </c>
      <c r="R40" s="80">
        <v>17.699999999999996</v>
      </c>
      <c r="S40" s="80">
        <v>0</v>
      </c>
      <c r="T40" s="78">
        <f>SUMPRODUCT(LTA!F40:AJ40,LTA!F$101:AJ$101,LTA!F$105:AJ$105)</f>
        <v>55.04</v>
      </c>
      <c r="U40" s="78">
        <f>SUMPRODUCT(LTA!F40:AJ40,LTA!F$102:AJ$102,LTA!F$105:AJ$105)</f>
        <v>460.21999999999997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-542.99</v>
      </c>
      <c r="AA40" s="117">
        <f>STOA!J40</f>
        <v>532.58000000000004</v>
      </c>
      <c r="AB40" s="117">
        <f>-STOA!P40</f>
        <v>0</v>
      </c>
      <c r="AC40">
        <f t="shared" si="0"/>
        <v>21.753531686092909</v>
      </c>
      <c r="AD40">
        <f t="shared" si="1"/>
        <v>1158.5501581544233</v>
      </c>
      <c r="AE40">
        <f>'IDT-1'!F40</f>
        <v>0</v>
      </c>
      <c r="AF40" s="26"/>
      <c r="AG40">
        <f t="shared" si="2"/>
        <v>1158.5501581544233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12.186674493689463</v>
      </c>
      <c r="F41">
        <f>GT_Spot!T41</f>
        <v>0</v>
      </c>
      <c r="G41">
        <f>PPCL_NG!T41</f>
        <v>22.949999999999996</v>
      </c>
      <c r="H41">
        <f>PPCL_Spot!T41</f>
        <v>6.72</v>
      </c>
      <c r="I41">
        <f>Bawana_NG!T41</f>
        <v>54.693423065085099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632.22356170518231</v>
      </c>
      <c r="P41" s="77">
        <v>28.99</v>
      </c>
      <c r="Q41" s="77">
        <v>0</v>
      </c>
      <c r="R41" s="80">
        <v>17.699999999999996</v>
      </c>
      <c r="S41" s="80">
        <v>0</v>
      </c>
      <c r="T41" s="78">
        <f>SUMPRODUCT(LTA!F41:AJ41,LTA!F$101:AJ$101,LTA!F$105:AJ$105)</f>
        <v>58.730000000000004</v>
      </c>
      <c r="U41" s="78">
        <f>SUMPRODUCT(LTA!F41:AJ41,LTA!F$102:AJ$102,LTA!F$105:AJ$105)</f>
        <v>463.82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-395</v>
      </c>
      <c r="AA41" s="117">
        <f>STOA!J41</f>
        <v>532.58000000000004</v>
      </c>
      <c r="AB41" s="117">
        <f>-STOA!P41</f>
        <v>0</v>
      </c>
      <c r="AC41">
        <f t="shared" si="0"/>
        <v>21.302928802007084</v>
      </c>
      <c r="AD41">
        <f t="shared" si="1"/>
        <v>1224.2907304619498</v>
      </c>
      <c r="AE41">
        <f>'IDT-1'!F41</f>
        <v>0</v>
      </c>
      <c r="AF41" s="26"/>
      <c r="AG41">
        <f t="shared" si="2"/>
        <v>1224.2907304619498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-190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12.186674493689463</v>
      </c>
      <c r="F42">
        <f>GT_Spot!T42</f>
        <v>0</v>
      </c>
      <c r="G42">
        <f>PPCL_NG!T42</f>
        <v>22.949999999999996</v>
      </c>
      <c r="H42">
        <f>PPCL_Spot!T42</f>
        <v>6.72</v>
      </c>
      <c r="I42">
        <f>Bawana_NG!T42</f>
        <v>54.693423065085099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632.2135922817414</v>
      </c>
      <c r="P42" s="77">
        <v>28.99</v>
      </c>
      <c r="Q42" s="77">
        <v>0</v>
      </c>
      <c r="R42" s="80">
        <v>17.699999999999996</v>
      </c>
      <c r="S42" s="80">
        <v>0</v>
      </c>
      <c r="T42" s="78">
        <f>SUMPRODUCT(LTA!F42:AJ42,LTA!F$101:AJ$101,LTA!F$105:AJ$105)</f>
        <v>62.370000000000005</v>
      </c>
      <c r="U42" s="78">
        <f>SUMPRODUCT(LTA!F42:AJ42,LTA!F$102:AJ$102,LTA!F$105:AJ$105)</f>
        <v>472.77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-366</v>
      </c>
      <c r="AA42" s="117">
        <f>STOA!J42</f>
        <v>532.58000000000004</v>
      </c>
      <c r="AB42" s="117">
        <f>-STOA!P42</f>
        <v>0</v>
      </c>
      <c r="AC42">
        <f t="shared" si="0"/>
        <v>20.712260996827375</v>
      </c>
      <c r="AD42">
        <f t="shared" si="1"/>
        <v>1316.4614288436887</v>
      </c>
      <c r="AE42">
        <f>'IDT-1'!F42</f>
        <v>0</v>
      </c>
      <c r="AF42" s="26"/>
      <c r="AG42">
        <f t="shared" si="2"/>
        <v>1316.4614288436887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-140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12.186674493689463</v>
      </c>
      <c r="F43">
        <f>GT_Spot!T43</f>
        <v>0</v>
      </c>
      <c r="G43">
        <f>PPCL_NG!T43</f>
        <v>22.949999999999996</v>
      </c>
      <c r="H43">
        <f>PPCL_Spot!T43</f>
        <v>6.3578807064311897</v>
      </c>
      <c r="I43">
        <f>Bawana_NG!T43</f>
        <v>54.693423065085099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632.22356170518231</v>
      </c>
      <c r="P43" s="77">
        <v>28.99</v>
      </c>
      <c r="Q43" s="77">
        <v>0</v>
      </c>
      <c r="R43" s="80">
        <v>17.699999999999996</v>
      </c>
      <c r="S43" s="80">
        <v>0</v>
      </c>
      <c r="T43" s="78">
        <f>SUMPRODUCT(LTA!F43:AJ43,LTA!F$101:AJ$101,LTA!F$105:AJ$105)</f>
        <v>66.03</v>
      </c>
      <c r="U43" s="78">
        <f>SUMPRODUCT(LTA!F43:AJ43,LTA!F$102:AJ$102,LTA!F$105:AJ$105)</f>
        <v>474.54999999999995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-344</v>
      </c>
      <c r="AA43" s="117">
        <f>STOA!J43</f>
        <v>556.55000000000007</v>
      </c>
      <c r="AB43" s="117">
        <f>-STOA!P43</f>
        <v>0</v>
      </c>
      <c r="AC43">
        <f t="shared" si="0"/>
        <v>21.305338923813668</v>
      </c>
      <c r="AD43">
        <f t="shared" si="1"/>
        <v>1306.9262010465743</v>
      </c>
      <c r="AE43">
        <f>'IDT-1'!F43</f>
        <v>0</v>
      </c>
      <c r="AF43" s="26"/>
      <c r="AG43">
        <f t="shared" si="2"/>
        <v>1306.9262010465743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-200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12.186674493689463</v>
      </c>
      <c r="F44">
        <f>GT_Spot!T44</f>
        <v>0</v>
      </c>
      <c r="G44">
        <f>PPCL_NG!T44</f>
        <v>22.949999999999996</v>
      </c>
      <c r="H44">
        <f>PPCL_Spot!T44</f>
        <v>6.3578807064311897</v>
      </c>
      <c r="I44">
        <f>Bawana_NG!T44</f>
        <v>54.693423065085099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632.71035864566932</v>
      </c>
      <c r="P44" s="77">
        <v>28.99</v>
      </c>
      <c r="Q44" s="77">
        <v>0</v>
      </c>
      <c r="R44" s="80">
        <v>17.699999999999996</v>
      </c>
      <c r="S44" s="80">
        <v>0</v>
      </c>
      <c r="T44" s="78">
        <f>SUMPRODUCT(LTA!F44:AJ44,LTA!F$101:AJ$101,LTA!F$105:AJ$105)</f>
        <v>69.680000000000007</v>
      </c>
      <c r="U44" s="78">
        <f>SUMPRODUCT(LTA!F44:AJ44,LTA!F$102:AJ$102,LTA!F$105:AJ$105)</f>
        <v>479.61999999999995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-322</v>
      </c>
      <c r="AA44" s="117">
        <f>STOA!J44</f>
        <v>556.55000000000007</v>
      </c>
      <c r="AB44" s="117">
        <f>-STOA!P44</f>
        <v>0</v>
      </c>
      <c r="AC44">
        <f t="shared" si="0"/>
        <v>20.658352280069941</v>
      </c>
      <c r="AD44">
        <f t="shared" si="1"/>
        <v>1398.7799846308051</v>
      </c>
      <c r="AE44">
        <f>'IDT-1'!F44</f>
        <v>0</v>
      </c>
      <c r="AF44" s="26"/>
      <c r="AG44">
        <f t="shared" si="2"/>
        <v>1398.7799846308051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-140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9.6144775248102743</v>
      </c>
      <c r="F45">
        <f>GT_Spot!T45</f>
        <v>0</v>
      </c>
      <c r="G45">
        <f>PPCL_NG!T45</f>
        <v>22.949999999999996</v>
      </c>
      <c r="H45">
        <f>PPCL_Spot!T45</f>
        <v>6.3578807064311897</v>
      </c>
      <c r="I45">
        <f>Bawana_NG!T45</f>
        <v>54.693423065085099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633.90047463228962</v>
      </c>
      <c r="P45" s="77">
        <v>28.99</v>
      </c>
      <c r="Q45" s="77">
        <v>0</v>
      </c>
      <c r="R45" s="80">
        <v>17.699999999999996</v>
      </c>
      <c r="S45" s="80">
        <v>0</v>
      </c>
      <c r="T45" s="78">
        <f>SUMPRODUCT(LTA!F45:AJ45,LTA!F$101:AJ$101,LTA!F$105:AJ$105)</f>
        <v>63.86</v>
      </c>
      <c r="U45" s="78">
        <f>SUMPRODUCT(LTA!F45:AJ45,LTA!F$102:AJ$102,LTA!F$105:AJ$105)</f>
        <v>472.94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-312</v>
      </c>
      <c r="AA45" s="117">
        <f>STOA!J45</f>
        <v>556.55000000000007</v>
      </c>
      <c r="AB45" s="117">
        <f>-STOA!P45</f>
        <v>0</v>
      </c>
      <c r="AC45">
        <f t="shared" si="0"/>
        <v>20.092283591316296</v>
      </c>
      <c r="AD45">
        <f t="shared" si="1"/>
        <v>1435.4639723373</v>
      </c>
      <c r="AE45">
        <f>'IDT-1'!F45</f>
        <v>0</v>
      </c>
      <c r="AF45" s="26"/>
      <c r="AG45">
        <f t="shared" si="2"/>
        <v>1435.4639723373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-100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9.6144775248102743</v>
      </c>
      <c r="F46">
        <f>GT_Spot!T46</f>
        <v>0</v>
      </c>
      <c r="G46">
        <f>PPCL_NG!T46</f>
        <v>23.14</v>
      </c>
      <c r="H46">
        <f>PPCL_Spot!T46</f>
        <v>6.72</v>
      </c>
      <c r="I46">
        <f>Bawana_NG!T46</f>
        <v>54.693423065085099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633.90045354884717</v>
      </c>
      <c r="P46" s="77">
        <v>28.99</v>
      </c>
      <c r="Q46" s="77">
        <v>0</v>
      </c>
      <c r="R46" s="80">
        <v>17.699999999999996</v>
      </c>
      <c r="S46" s="80">
        <v>0</v>
      </c>
      <c r="T46" s="78">
        <f>SUMPRODUCT(LTA!F46:AJ46,LTA!F$101:AJ$101,LTA!F$105:AJ$105)</f>
        <v>66.77</v>
      </c>
      <c r="U46" s="78">
        <f>SUMPRODUCT(LTA!F46:AJ46,LTA!F$102:AJ$102,LTA!F$105:AJ$105)</f>
        <v>474.13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-301</v>
      </c>
      <c r="AA46" s="117">
        <f>STOA!J46</f>
        <v>556.55000000000007</v>
      </c>
      <c r="AB46" s="117">
        <f>-STOA!P46</f>
        <v>0</v>
      </c>
      <c r="AC46">
        <f t="shared" si="0"/>
        <v>19.946781377599311</v>
      </c>
      <c r="AD46">
        <f t="shared" si="1"/>
        <v>1461.2615727611435</v>
      </c>
      <c r="AE46">
        <f>'IDT-1'!F46</f>
        <v>0</v>
      </c>
      <c r="AF46" s="26"/>
      <c r="AG46">
        <f t="shared" si="2"/>
        <v>1461.2615727611435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-90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9.0634055727554195</v>
      </c>
      <c r="F47">
        <f>GT_Spot!T47</f>
        <v>0</v>
      </c>
      <c r="G47">
        <f>PPCL_NG!T47</f>
        <v>23.14</v>
      </c>
      <c r="H47">
        <f>PPCL_Spot!T47</f>
        <v>6.72</v>
      </c>
      <c r="I47">
        <f>Bawana_NG!T47</f>
        <v>51.553414093235212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623.70182743067176</v>
      </c>
      <c r="P47" s="77">
        <v>28.99</v>
      </c>
      <c r="Q47" s="77">
        <v>0</v>
      </c>
      <c r="R47" s="80">
        <v>17.699999999999996</v>
      </c>
      <c r="S47" s="80">
        <v>0</v>
      </c>
      <c r="T47" s="78">
        <f>SUMPRODUCT(LTA!F47:AJ47,LTA!F$101:AJ$101,LTA!F$105:AJ$105)</f>
        <v>70.069999999999993</v>
      </c>
      <c r="U47" s="78">
        <f>SUMPRODUCT(LTA!F47:AJ47,LTA!F$102:AJ$102,LTA!F$105:AJ$105)</f>
        <v>470.17999999999995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-296</v>
      </c>
      <c r="AA47" s="117">
        <f>STOA!J47</f>
        <v>556.37000000000012</v>
      </c>
      <c r="AB47" s="117">
        <f>-STOA!P47</f>
        <v>0</v>
      </c>
      <c r="AC47">
        <f t="shared" si="0"/>
        <v>20.660670070237558</v>
      </c>
      <c r="AD47">
        <f t="shared" si="1"/>
        <v>1350.8279770264248</v>
      </c>
      <c r="AE47">
        <f>'IDT-1'!F47</f>
        <v>0</v>
      </c>
      <c r="AF47" s="26"/>
      <c r="AG47">
        <f t="shared" si="2"/>
        <v>1350.8279770264248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-190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9.0634055727554195</v>
      </c>
      <c r="F48">
        <f>GT_Spot!T48</f>
        <v>0</v>
      </c>
      <c r="G48">
        <f>PPCL_NG!T48</f>
        <v>23.14</v>
      </c>
      <c r="H48">
        <f>PPCL_Spot!T48</f>
        <v>4.5999999999999996</v>
      </c>
      <c r="I48">
        <f>Bawana_NG!T48</f>
        <v>51.553414093235212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623.70182743067176</v>
      </c>
      <c r="P48" s="77">
        <v>28.99</v>
      </c>
      <c r="Q48" s="77">
        <v>0</v>
      </c>
      <c r="R48" s="80">
        <v>17.699999999999996</v>
      </c>
      <c r="S48" s="80">
        <v>0</v>
      </c>
      <c r="T48" s="78">
        <f>SUMPRODUCT(LTA!F48:AJ48,LTA!F$101:AJ$101,LTA!F$105:AJ$105)</f>
        <v>72.919999999999987</v>
      </c>
      <c r="U48" s="78">
        <f>SUMPRODUCT(LTA!F48:AJ48,LTA!F$102:AJ$102,LTA!F$105:AJ$105)</f>
        <v>471.63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-289</v>
      </c>
      <c r="AA48" s="117">
        <f>STOA!J48</f>
        <v>556.37000000000012</v>
      </c>
      <c r="AB48" s="117">
        <f>-STOA!P48</f>
        <v>0</v>
      </c>
      <c r="AC48">
        <f t="shared" si="0"/>
        <v>20.262582076694379</v>
      </c>
      <c r="AD48">
        <f t="shared" si="1"/>
        <v>1400.4060650199683</v>
      </c>
      <c r="AE48">
        <f>'IDT-1'!F48</f>
        <v>0</v>
      </c>
      <c r="AF48" s="26"/>
      <c r="AG48">
        <f t="shared" si="2"/>
        <v>1400.4060650199683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12.198316183348926</v>
      </c>
      <c r="F49">
        <f>GT_Spot!T49</f>
        <v>0</v>
      </c>
      <c r="G49">
        <f>PPCL_NG!T49</f>
        <v>23.14</v>
      </c>
      <c r="H49">
        <f>PPCL_Spot!T49</f>
        <v>4.5999999999999996</v>
      </c>
      <c r="I49">
        <f>Bawana_NG!T49</f>
        <v>51.553414093235212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631.93096194760562</v>
      </c>
      <c r="P49" s="77">
        <v>28.99</v>
      </c>
      <c r="Q49" s="77">
        <v>0</v>
      </c>
      <c r="R49" s="80">
        <v>17.699999999999996</v>
      </c>
      <c r="S49" s="80">
        <v>0</v>
      </c>
      <c r="T49" s="78">
        <f>SUMPRODUCT(LTA!F49:AJ49,LTA!F$101:AJ$101,LTA!F$105:AJ$105)</f>
        <v>75.86999999999999</v>
      </c>
      <c r="U49" s="78">
        <f>SUMPRODUCT(LTA!F49:AJ49,LTA!F$102:AJ$102,LTA!F$105:AJ$105)</f>
        <v>471.86999999999995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-279</v>
      </c>
      <c r="AA49" s="117">
        <f>STOA!J49</f>
        <v>556.37000000000012</v>
      </c>
      <c r="AB49" s="117">
        <f>-STOA!P49</f>
        <v>0</v>
      </c>
      <c r="AC49">
        <f t="shared" si="0"/>
        <v>21.367251701258102</v>
      </c>
      <c r="AD49">
        <f t="shared" si="1"/>
        <v>1303.8554405229318</v>
      </c>
      <c r="AE49">
        <f>'IDT-1'!F49</f>
        <v>0</v>
      </c>
      <c r="AF49" s="26"/>
      <c r="AG49">
        <f t="shared" si="2"/>
        <v>1303.8554405229318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-270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12.198316183348926</v>
      </c>
      <c r="F50">
        <f>GT_Spot!T50</f>
        <v>0</v>
      </c>
      <c r="G50">
        <f>PPCL_NG!T50</f>
        <v>23.14</v>
      </c>
      <c r="H50">
        <f>PPCL_Spot!T50</f>
        <v>4.5999999999999996</v>
      </c>
      <c r="I50">
        <f>Bawana_NG!T50</f>
        <v>51.553414093235212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631.93094086416306</v>
      </c>
      <c r="P50" s="77">
        <v>28.99</v>
      </c>
      <c r="Q50" s="77">
        <v>0</v>
      </c>
      <c r="R50" s="80">
        <v>17.699999999999996</v>
      </c>
      <c r="S50" s="80">
        <v>0</v>
      </c>
      <c r="T50" s="78">
        <f>SUMPRODUCT(LTA!F50:AJ50,LTA!F$101:AJ$101,LTA!F$105:AJ$105)</f>
        <v>57.78</v>
      </c>
      <c r="U50" s="78">
        <f>SUMPRODUCT(LTA!F50:AJ50,LTA!F$102:AJ$102,LTA!F$105:AJ$105)</f>
        <v>466.35999999999996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-280.01</v>
      </c>
      <c r="AA50" s="117">
        <f>STOA!J50</f>
        <v>556.37000000000012</v>
      </c>
      <c r="AB50" s="117">
        <f>-STOA!P50</f>
        <v>0</v>
      </c>
      <c r="AC50">
        <f t="shared" si="0"/>
        <v>20.724632048411461</v>
      </c>
      <c r="AD50">
        <f t="shared" si="1"/>
        <v>1329.8880390923359</v>
      </c>
      <c r="AE50">
        <f>'IDT-1'!F50</f>
        <v>0</v>
      </c>
      <c r="AF50" s="26"/>
      <c r="AG50">
        <f t="shared" si="2"/>
        <v>1329.8880390923359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9.0634055727554195</v>
      </c>
      <c r="F51">
        <f>GT_Spot!T51</f>
        <v>0</v>
      </c>
      <c r="G51">
        <f>PPCL_NG!T51</f>
        <v>23.14</v>
      </c>
      <c r="H51">
        <f>PPCL_Spot!T51</f>
        <v>4.5999999999999996</v>
      </c>
      <c r="I51">
        <f>Bawana_NG!T51</f>
        <v>51.553414093235212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622.01057786132253</v>
      </c>
      <c r="P51" s="77">
        <v>28.99</v>
      </c>
      <c r="Q51" s="77">
        <v>0</v>
      </c>
      <c r="R51" s="80">
        <v>17.699999999999996</v>
      </c>
      <c r="S51" s="80">
        <v>0</v>
      </c>
      <c r="T51" s="78">
        <f>SUMPRODUCT(LTA!F51:AJ51,LTA!F$101:AJ$101,LTA!F$105:AJ$105)</f>
        <v>61.150000000000006</v>
      </c>
      <c r="U51" s="78">
        <f>SUMPRODUCT(LTA!F51:AJ51,LTA!F$102:AJ$102,LTA!F$105:AJ$105)</f>
        <v>466.72999999999996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-271</v>
      </c>
      <c r="AA51" s="117">
        <f>STOA!J51</f>
        <v>556.27</v>
      </c>
      <c r="AB51" s="117">
        <f>-STOA!P51</f>
        <v>0</v>
      </c>
      <c r="AC51">
        <f t="shared" si="0"/>
        <v>20.561785711638262</v>
      </c>
      <c r="AD51">
        <f t="shared" si="1"/>
        <v>1329.6456118156748</v>
      </c>
      <c r="AE51">
        <f>'IDT-1'!F51</f>
        <v>0</v>
      </c>
      <c r="AF51" s="26"/>
      <c r="AG51">
        <f t="shared" si="2"/>
        <v>1329.6456118156748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12.198316183348926</v>
      </c>
      <c r="F52">
        <f>GT_Spot!T52</f>
        <v>0</v>
      </c>
      <c r="G52">
        <f>PPCL_NG!T52</f>
        <v>23.14</v>
      </c>
      <c r="H52">
        <f>PPCL_Spot!T52</f>
        <v>6.72</v>
      </c>
      <c r="I52">
        <f>Bawana_NG!T52</f>
        <v>51.553414093235212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613.43076655676737</v>
      </c>
      <c r="P52" s="77">
        <v>28.99</v>
      </c>
      <c r="Q52" s="77">
        <v>0</v>
      </c>
      <c r="R52" s="80">
        <v>17.699999999999996</v>
      </c>
      <c r="S52" s="80">
        <v>0</v>
      </c>
      <c r="T52" s="78">
        <f>SUMPRODUCT(LTA!F52:AJ52,LTA!F$101:AJ$101,LTA!F$105:AJ$105)</f>
        <v>64.52</v>
      </c>
      <c r="U52" s="78">
        <f>SUMPRODUCT(LTA!F52:AJ52,LTA!F$102:AJ$102,LTA!F$105:AJ$105)</f>
        <v>466.08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-264</v>
      </c>
      <c r="AA52" s="117">
        <f>STOA!J52</f>
        <v>556.27</v>
      </c>
      <c r="AB52" s="117">
        <f>-STOA!P52</f>
        <v>0</v>
      </c>
      <c r="AC52">
        <f t="shared" si="0"/>
        <v>20.316753142432123</v>
      </c>
      <c r="AD52">
        <f t="shared" si="1"/>
        <v>1356.2857436909194</v>
      </c>
      <c r="AE52">
        <f>'IDT-1'!F52</f>
        <v>0</v>
      </c>
      <c r="AF52" s="26"/>
      <c r="AG52">
        <f t="shared" si="2"/>
        <v>1356.2857436909194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12.198316183348926</v>
      </c>
      <c r="F53">
        <f>GT_Spot!T53</f>
        <v>0</v>
      </c>
      <c r="G53">
        <f>PPCL_NG!T53</f>
        <v>23.14</v>
      </c>
      <c r="H53">
        <f>PPCL_Spot!T53</f>
        <v>6.72</v>
      </c>
      <c r="I53">
        <f>Bawana_NG!T53</f>
        <v>51.553414093235212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632.46747282933723</v>
      </c>
      <c r="P53" s="77">
        <v>28.99</v>
      </c>
      <c r="Q53" s="77">
        <v>0</v>
      </c>
      <c r="R53" s="80">
        <v>17.699999999999996</v>
      </c>
      <c r="S53" s="80">
        <v>0</v>
      </c>
      <c r="T53" s="78">
        <f>SUMPRODUCT(LTA!F53:AJ53,LTA!F$101:AJ$101,LTA!F$105:AJ$105)</f>
        <v>69.989999999999995</v>
      </c>
      <c r="U53" s="78">
        <f>SUMPRODUCT(LTA!F53:AJ53,LTA!F$102:AJ$102,LTA!F$105:AJ$105)</f>
        <v>466.47000000000008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-261</v>
      </c>
      <c r="AA53" s="117">
        <f>STOA!J53</f>
        <v>556.27</v>
      </c>
      <c r="AB53" s="117">
        <f>-STOA!P53</f>
        <v>0</v>
      </c>
      <c r="AC53">
        <f t="shared" si="0"/>
        <v>20.242865949398293</v>
      </c>
      <c r="AD53">
        <f t="shared" si="1"/>
        <v>1414.2563371565232</v>
      </c>
      <c r="AE53">
        <f>'IDT-1'!F53</f>
        <v>0</v>
      </c>
      <c r="AF53" s="26"/>
      <c r="AG53">
        <f t="shared" si="2"/>
        <v>1414.2563371565232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-170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12.198316183348926</v>
      </c>
      <c r="F54">
        <f>GT_Spot!T54</f>
        <v>0</v>
      </c>
      <c r="G54">
        <f>PPCL_NG!T54</f>
        <v>23.14</v>
      </c>
      <c r="H54">
        <f>PPCL_Spot!T54</f>
        <v>6.72</v>
      </c>
      <c r="I54">
        <f>Bawana_NG!T54</f>
        <v>51.553414093235212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632.46745262653997</v>
      </c>
      <c r="P54" s="77">
        <v>28.99</v>
      </c>
      <c r="Q54" s="77">
        <v>0</v>
      </c>
      <c r="R54" s="80">
        <v>17.699999999999996</v>
      </c>
      <c r="S54" s="80">
        <v>0</v>
      </c>
      <c r="T54" s="78">
        <f>SUMPRODUCT(LTA!F54:AJ54,LTA!F$101:AJ$101,LTA!F$105:AJ$105)</f>
        <v>73.260000000000005</v>
      </c>
      <c r="U54" s="78">
        <f>SUMPRODUCT(LTA!F54:AJ54,LTA!F$102:AJ$102,LTA!F$105:AJ$105)</f>
        <v>463.10000000000008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-260</v>
      </c>
      <c r="AA54" s="117">
        <f>STOA!J54</f>
        <v>556.27</v>
      </c>
      <c r="AB54" s="117">
        <f>-STOA!P54</f>
        <v>0</v>
      </c>
      <c r="AC54">
        <f t="shared" si="0"/>
        <v>20.321888919313434</v>
      </c>
      <c r="AD54">
        <f t="shared" si="1"/>
        <v>1405.0772939838109</v>
      </c>
      <c r="AE54">
        <f>'IDT-1'!F54</f>
        <v>0</v>
      </c>
      <c r="AF54" s="26"/>
      <c r="AG54">
        <f t="shared" si="2"/>
        <v>1405.0772939838109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-180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12.198316183348926</v>
      </c>
      <c r="F55">
        <f>GT_Spot!T55</f>
        <v>0</v>
      </c>
      <c r="G55">
        <f>PPCL_NG!T55</f>
        <v>23.14</v>
      </c>
      <c r="H55">
        <f>PPCL_Spot!T55</f>
        <v>4.5999999999999996</v>
      </c>
      <c r="I55">
        <f>Bawana_NG!T55</f>
        <v>51.553414093235212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632.60777355495804</v>
      </c>
      <c r="P55" s="77">
        <v>28.99</v>
      </c>
      <c r="Q55" s="77">
        <v>0</v>
      </c>
      <c r="R55" s="80">
        <v>17.699999999999996</v>
      </c>
      <c r="S55" s="80">
        <v>0</v>
      </c>
      <c r="T55" s="78">
        <f>SUMPRODUCT(LTA!F55:AJ55,LTA!F$101:AJ$101,LTA!F$105:AJ$105)</f>
        <v>76.53</v>
      </c>
      <c r="U55" s="78">
        <f>SUMPRODUCT(LTA!F55:AJ55,LTA!F$102:AJ$102,LTA!F$105:AJ$105)</f>
        <v>458.2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-294</v>
      </c>
      <c r="AA55" s="117">
        <f>STOA!J55</f>
        <v>556.09000000000015</v>
      </c>
      <c r="AB55" s="117">
        <f>-STOA!P55</f>
        <v>0</v>
      </c>
      <c r="AC55">
        <f t="shared" si="0"/>
        <v>20.945521180125972</v>
      </c>
      <c r="AD55">
        <f t="shared" si="1"/>
        <v>1326.6639826514163</v>
      </c>
      <c r="AE55">
        <f>'IDT-1'!F55</f>
        <v>0</v>
      </c>
      <c r="AF55" s="26"/>
      <c r="AG55">
        <f t="shared" si="2"/>
        <v>1326.6639826514163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12.198316183348926</v>
      </c>
      <c r="F56">
        <f>GT_Spot!T56</f>
        <v>0</v>
      </c>
      <c r="G56">
        <f>PPCL_NG!T56</f>
        <v>23.14</v>
      </c>
      <c r="H56">
        <f>PPCL_Spot!T56</f>
        <v>4.5999999999999996</v>
      </c>
      <c r="I56">
        <f>Bawana_NG!T56</f>
        <v>51.553414093235212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632.6077524798161</v>
      </c>
      <c r="P56" s="77">
        <v>28.99</v>
      </c>
      <c r="Q56" s="77">
        <v>0</v>
      </c>
      <c r="R56" s="80">
        <v>17.699999999999996</v>
      </c>
      <c r="S56" s="80">
        <v>0</v>
      </c>
      <c r="T56" s="78">
        <f>SUMPRODUCT(LTA!F56:AJ56,LTA!F$101:AJ$101,LTA!F$105:AJ$105)</f>
        <v>76.41</v>
      </c>
      <c r="U56" s="78">
        <f>SUMPRODUCT(LTA!F56:AJ56,LTA!F$102:AJ$102,LTA!F$105:AJ$105)</f>
        <v>447.63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-300</v>
      </c>
      <c r="AA56" s="117">
        <f>STOA!J56</f>
        <v>556.09000000000015</v>
      </c>
      <c r="AB56" s="117">
        <f>-STOA!P56</f>
        <v>0</v>
      </c>
      <c r="AC56">
        <f t="shared" si="0"/>
        <v>20.37203010846617</v>
      </c>
      <c r="AD56">
        <f t="shared" si="1"/>
        <v>1370.5474526479343</v>
      </c>
      <c r="AE56">
        <f>'IDT-1'!F56</f>
        <v>0</v>
      </c>
      <c r="AF56" s="26"/>
      <c r="AG56">
        <f t="shared" si="2"/>
        <v>1370.5474526479343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12.194513715710725</v>
      </c>
      <c r="F57">
        <f>GT_Spot!T57</f>
        <v>0</v>
      </c>
      <c r="G57">
        <f>PPCL_NG!T57</f>
        <v>23.14</v>
      </c>
      <c r="H57">
        <f>PPCL_Spot!T57</f>
        <v>6.72</v>
      </c>
      <c r="I57">
        <f>Bawana_NG!T57</f>
        <v>51.553414093235212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632.57609298999876</v>
      </c>
      <c r="P57" s="77">
        <v>28.99</v>
      </c>
      <c r="Q57" s="77">
        <v>0</v>
      </c>
      <c r="R57" s="80">
        <v>17.699999999999996</v>
      </c>
      <c r="S57" s="80">
        <v>0</v>
      </c>
      <c r="T57" s="78">
        <f>SUMPRODUCT(LTA!F57:AJ57,LTA!F$101:AJ$101,LTA!F$105:AJ$105)</f>
        <v>76.3</v>
      </c>
      <c r="U57" s="78">
        <f>SUMPRODUCT(LTA!F57:AJ57,LTA!F$102:AJ$102,LTA!F$105:AJ$105)</f>
        <v>431.59999999999997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-282</v>
      </c>
      <c r="AA57" s="117">
        <f>STOA!J57</f>
        <v>556.09000000000015</v>
      </c>
      <c r="AB57" s="117">
        <f>-STOA!P57</f>
        <v>0</v>
      </c>
      <c r="AC57">
        <f t="shared" si="0"/>
        <v>19.999754472619092</v>
      </c>
      <c r="AD57">
        <f t="shared" si="1"/>
        <v>1384.8642663263256</v>
      </c>
      <c r="AE57">
        <f>'IDT-1'!F57</f>
        <v>0</v>
      </c>
      <c r="AF57" s="26"/>
      <c r="AG57">
        <f t="shared" si="2"/>
        <v>1384.8642663263256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12.194513715710725</v>
      </c>
      <c r="F58">
        <f>GT_Spot!T58</f>
        <v>0</v>
      </c>
      <c r="G58">
        <f>PPCL_NG!T58</f>
        <v>23.14</v>
      </c>
      <c r="H58">
        <f>PPCL_Spot!T58</f>
        <v>6.72</v>
      </c>
      <c r="I58">
        <f>Bawana_NG!T58</f>
        <v>51.553414093235212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636.07739994537667</v>
      </c>
      <c r="P58" s="77">
        <v>28.99</v>
      </c>
      <c r="Q58" s="77">
        <v>0</v>
      </c>
      <c r="R58" s="80">
        <v>17.699999999999996</v>
      </c>
      <c r="S58" s="80">
        <v>0</v>
      </c>
      <c r="T58" s="78">
        <f>SUMPRODUCT(LTA!F58:AJ58,LTA!F$101:AJ$101,LTA!F$105:AJ$105)</f>
        <v>76.25</v>
      </c>
      <c r="U58" s="78">
        <f>SUMPRODUCT(LTA!F58:AJ58,LTA!F$102:AJ$102,LTA!F$105:AJ$105)</f>
        <v>443.64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-247</v>
      </c>
      <c r="AA58" s="117">
        <f>STOA!J58</f>
        <v>556.09000000000015</v>
      </c>
      <c r="AB58" s="117">
        <f>-STOA!P58</f>
        <v>0</v>
      </c>
      <c r="AC58">
        <f t="shared" si="0"/>
        <v>19.647780960105678</v>
      </c>
      <c r="AD58">
        <f t="shared" si="1"/>
        <v>1455.7075467942173</v>
      </c>
      <c r="AE58">
        <f>'IDT-1'!F58</f>
        <v>0</v>
      </c>
      <c r="AF58" s="26"/>
      <c r="AG58">
        <f t="shared" si="2"/>
        <v>1455.7075467942173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-130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12.194513715710725</v>
      </c>
      <c r="F59">
        <f>GT_Spot!T59</f>
        <v>0</v>
      </c>
      <c r="G59">
        <f>PPCL_NG!T59</f>
        <v>23.14</v>
      </c>
      <c r="H59">
        <f>PPCL_Spot!T59</f>
        <v>6.3578807064311897</v>
      </c>
      <c r="I59">
        <f>Bawana_NG!T59</f>
        <v>51.553414093235212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620.03112992846297</v>
      </c>
      <c r="P59" s="77">
        <v>28.99</v>
      </c>
      <c r="Q59" s="77">
        <v>0</v>
      </c>
      <c r="R59" s="80">
        <v>17.699999999999996</v>
      </c>
      <c r="S59" s="80">
        <v>0</v>
      </c>
      <c r="T59" s="78">
        <f>SUMPRODUCT(LTA!F59:AJ59,LTA!F$101:AJ$101,LTA!F$105:AJ$105)</f>
        <v>75.83</v>
      </c>
      <c r="U59" s="78">
        <f>SUMPRODUCT(LTA!F59:AJ59,LTA!F$102:AJ$102,LTA!F$105:AJ$105)</f>
        <v>417.22999999999996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-217</v>
      </c>
      <c r="AA59" s="117">
        <f>STOA!J59</f>
        <v>556.09000000000015</v>
      </c>
      <c r="AB59" s="117">
        <f>-STOA!P59</f>
        <v>0</v>
      </c>
      <c r="AC59">
        <f t="shared" si="0"/>
        <v>18.734595482841712</v>
      </c>
      <c r="AD59">
        <f t="shared" si="1"/>
        <v>1473.3823429609986</v>
      </c>
      <c r="AE59">
        <f>'IDT-1'!F59</f>
        <v>0</v>
      </c>
      <c r="AF59" s="26"/>
      <c r="AG59">
        <f t="shared" si="2"/>
        <v>1473.3823429609986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-100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9.0634055727554195</v>
      </c>
      <c r="F60">
        <f>GT_Spot!T60</f>
        <v>0</v>
      </c>
      <c r="G60">
        <f>PPCL_NG!T60</f>
        <v>23.14</v>
      </c>
      <c r="H60">
        <f>PPCL_Spot!T60</f>
        <v>4.32</v>
      </c>
      <c r="I60">
        <f>Bawana_NG!T60</f>
        <v>51.553414093235212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621.09017562093993</v>
      </c>
      <c r="P60" s="77">
        <v>28.99</v>
      </c>
      <c r="Q60" s="77">
        <v>0</v>
      </c>
      <c r="R60" s="80">
        <v>17.699999999999996</v>
      </c>
      <c r="S60" s="80">
        <v>0</v>
      </c>
      <c r="T60" s="78">
        <f>SUMPRODUCT(LTA!F60:AJ60,LTA!F$101:AJ$101,LTA!F$105:AJ$105)</f>
        <v>75.58</v>
      </c>
      <c r="U60" s="78">
        <f>SUMPRODUCT(LTA!F60:AJ60,LTA!F$102:AJ$102,LTA!F$105:AJ$105)</f>
        <v>384.82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-191</v>
      </c>
      <c r="AA60" s="117">
        <f>STOA!J60</f>
        <v>556.09000000000015</v>
      </c>
      <c r="AB60" s="117">
        <f>-STOA!P60</f>
        <v>0</v>
      </c>
      <c r="AC60">
        <f t="shared" si="0"/>
        <v>17.647501016152109</v>
      </c>
      <c r="AD60">
        <f t="shared" si="1"/>
        <v>1523.6994942707788</v>
      </c>
      <c r="AE60">
        <f>'IDT-1'!F60</f>
        <v>0</v>
      </c>
      <c r="AF60" s="26"/>
      <c r="AG60">
        <f t="shared" si="2"/>
        <v>1523.6994942707788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9.0634055727554195</v>
      </c>
      <c r="F61">
        <f>GT_Spot!T61</f>
        <v>0</v>
      </c>
      <c r="G61">
        <f>PPCL_NG!T61</f>
        <v>23.14</v>
      </c>
      <c r="H61">
        <f>PPCL_Spot!T61</f>
        <v>4.32</v>
      </c>
      <c r="I61">
        <f>Bawana_NG!T61</f>
        <v>51.553414093235212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621.45504906847907</v>
      </c>
      <c r="P61" s="77">
        <v>28.99</v>
      </c>
      <c r="Q61" s="77">
        <v>0</v>
      </c>
      <c r="R61" s="80">
        <v>17.699999999999996</v>
      </c>
      <c r="S61" s="80">
        <v>0</v>
      </c>
      <c r="T61" s="78">
        <f>SUMPRODUCT(LTA!F61:AJ61,LTA!F$101:AJ$101,LTA!F$105:AJ$105)</f>
        <v>40.07</v>
      </c>
      <c r="U61" s="78">
        <f>SUMPRODUCT(LTA!F61:AJ61,LTA!F$102:AJ$102,LTA!F$105:AJ$105)</f>
        <v>376.40999999999991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-172</v>
      </c>
      <c r="AA61" s="117">
        <f>STOA!J61</f>
        <v>556.09000000000015</v>
      </c>
      <c r="AB61" s="117">
        <f>-STOA!P61</f>
        <v>0</v>
      </c>
      <c r="AC61">
        <f t="shared" si="0"/>
        <v>17.628219130900462</v>
      </c>
      <c r="AD61">
        <f t="shared" si="1"/>
        <v>1439.1636496035694</v>
      </c>
      <c r="AE61">
        <f>'IDT-1'!F61</f>
        <v>0</v>
      </c>
      <c r="AF61" s="26"/>
      <c r="AG61">
        <f t="shared" si="2"/>
        <v>1439.1636496035694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9.0634055727554195</v>
      </c>
      <c r="F62">
        <f>GT_Spot!T62</f>
        <v>0</v>
      </c>
      <c r="G62">
        <f>PPCL_NG!T62</f>
        <v>23.14</v>
      </c>
      <c r="H62">
        <f>PPCL_Spot!T62</f>
        <v>4.32</v>
      </c>
      <c r="I62">
        <f>Bawana_NG!T62</f>
        <v>51.553414093235212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621.45502799333724</v>
      </c>
      <c r="P62" s="77">
        <v>28.99</v>
      </c>
      <c r="Q62" s="77">
        <v>0</v>
      </c>
      <c r="R62" s="80">
        <v>17.699999999999996</v>
      </c>
      <c r="S62" s="80">
        <v>0</v>
      </c>
      <c r="T62" s="78">
        <f>SUMPRODUCT(LTA!F62:AJ62,LTA!F$101:AJ$101,LTA!F$105:AJ$105)</f>
        <v>39.839999999999996</v>
      </c>
      <c r="U62" s="78">
        <f>SUMPRODUCT(LTA!F62:AJ62,LTA!F$102:AJ$102,LTA!F$105:AJ$105)</f>
        <v>420.37999999999994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-154</v>
      </c>
      <c r="AA62" s="117">
        <f>STOA!J62</f>
        <v>556.09000000000015</v>
      </c>
      <c r="AB62" s="117">
        <f>-STOA!P62</f>
        <v>0</v>
      </c>
      <c r="AC62">
        <f t="shared" si="0"/>
        <v>17.942105925261654</v>
      </c>
      <c r="AD62">
        <f t="shared" si="1"/>
        <v>1490.5897417340666</v>
      </c>
      <c r="AE62">
        <f>'IDT-1'!F62</f>
        <v>0</v>
      </c>
      <c r="AF62" s="26"/>
      <c r="AG62">
        <f t="shared" si="2"/>
        <v>1490.5897417340666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-110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9.0634055727554195</v>
      </c>
      <c r="F63">
        <f>GT_Spot!T63</f>
        <v>0</v>
      </c>
      <c r="G63">
        <f>PPCL_NG!T63</f>
        <v>23.14</v>
      </c>
      <c r="H63">
        <f>PPCL_Spot!T63</f>
        <v>4.32</v>
      </c>
      <c r="I63">
        <f>Bawana_NG!T63</f>
        <v>51.553414093235212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602.47046785055102</v>
      </c>
      <c r="P63" s="77">
        <v>28.99</v>
      </c>
      <c r="Q63" s="77">
        <v>0</v>
      </c>
      <c r="R63" s="80">
        <v>17.699999999999996</v>
      </c>
      <c r="S63" s="80">
        <v>0</v>
      </c>
      <c r="T63" s="78">
        <f>SUMPRODUCT(LTA!F63:AJ63,LTA!F$101:AJ$101,LTA!F$105:AJ$105)</f>
        <v>39.589999999999996</v>
      </c>
      <c r="U63" s="78">
        <f>SUMPRODUCT(LTA!F63:AJ63,LTA!F$102:AJ$102,LTA!F$105:AJ$105)</f>
        <v>460.68000000000006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-267</v>
      </c>
      <c r="AA63" s="117">
        <f>STOA!J63</f>
        <v>556.09000000000015</v>
      </c>
      <c r="AB63" s="117">
        <f>-STOA!P63</f>
        <v>0</v>
      </c>
      <c r="AC63">
        <f t="shared" si="0"/>
        <v>18.509241279459534</v>
      </c>
      <c r="AD63">
        <f t="shared" si="1"/>
        <v>1468.0880462370826</v>
      </c>
      <c r="AE63">
        <f>'IDT-1'!F63</f>
        <v>0</v>
      </c>
      <c r="AF63" s="26"/>
      <c r="AG63">
        <f t="shared" si="2"/>
        <v>1468.0880462370826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9.3389423076923084</v>
      </c>
      <c r="F64">
        <f>GT_Spot!T64</f>
        <v>0</v>
      </c>
      <c r="G64">
        <f>PPCL_NG!T64</f>
        <v>23.14</v>
      </c>
      <c r="H64">
        <f>PPCL_Spot!T64</f>
        <v>4.75</v>
      </c>
      <c r="I64">
        <f>Bawana_NG!T64</f>
        <v>51.553414093235212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599.44481953700881</v>
      </c>
      <c r="P64" s="77">
        <v>28.99</v>
      </c>
      <c r="Q64" s="77">
        <v>0</v>
      </c>
      <c r="R64" s="80">
        <v>17.699999999999996</v>
      </c>
      <c r="S64" s="80">
        <v>0</v>
      </c>
      <c r="T64" s="78">
        <f>SUMPRODUCT(LTA!F64:AJ64,LTA!F$101:AJ$101,LTA!F$105:AJ$105)</f>
        <v>39.269999999999996</v>
      </c>
      <c r="U64" s="78">
        <f>SUMPRODUCT(LTA!F64:AJ64,LTA!F$102:AJ$102,LTA!F$105:AJ$105)</f>
        <v>457.66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-258</v>
      </c>
      <c r="AA64" s="117">
        <f>STOA!J64</f>
        <v>556.09000000000015</v>
      </c>
      <c r="AB64" s="117">
        <f>-STOA!P64</f>
        <v>0</v>
      </c>
      <c r="AC64">
        <f t="shared" si="0"/>
        <v>18.024404048980234</v>
      </c>
      <c r="AD64">
        <f t="shared" si="1"/>
        <v>1511.9127718889563</v>
      </c>
      <c r="AE64">
        <f>'IDT-1'!F64</f>
        <v>0</v>
      </c>
      <c r="AF64" s="26"/>
      <c r="AG64">
        <f t="shared" si="2"/>
        <v>1511.9127718889563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12.192319322648927</v>
      </c>
      <c r="F65">
        <f>GT_Spot!T65</f>
        <v>0</v>
      </c>
      <c r="G65">
        <f>PPCL_NG!T65</f>
        <v>23.14</v>
      </c>
      <c r="H65">
        <f>PPCL_Spot!T65</f>
        <v>6.72</v>
      </c>
      <c r="I65">
        <f>Bawana_NG!T65</f>
        <v>51.553414093235212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596.90697958255146</v>
      </c>
      <c r="P65" s="77">
        <v>28.99</v>
      </c>
      <c r="Q65" s="77">
        <v>0</v>
      </c>
      <c r="R65" s="80">
        <v>17.699999999999996</v>
      </c>
      <c r="S65" s="80">
        <v>0</v>
      </c>
      <c r="T65" s="78">
        <f>SUMPRODUCT(LTA!F65:AJ65,LTA!F$101:AJ$101,LTA!F$105:AJ$105)</f>
        <v>38.979999999999997</v>
      </c>
      <c r="U65" s="78">
        <f>SUMPRODUCT(LTA!F65:AJ65,LTA!F$102:AJ$102,LTA!F$105:AJ$105)</f>
        <v>449.48000000000008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-261</v>
      </c>
      <c r="AA65" s="117">
        <f>STOA!J65</f>
        <v>556.09000000000015</v>
      </c>
      <c r="AB65" s="117">
        <f>-STOA!P65</f>
        <v>0</v>
      </c>
      <c r="AC65">
        <f t="shared" si="0"/>
        <v>18.209223157679215</v>
      </c>
      <c r="AD65">
        <f t="shared" si="1"/>
        <v>1526.7034898407569</v>
      </c>
      <c r="AE65">
        <f>'IDT-1'!F65</f>
        <v>0</v>
      </c>
      <c r="AF65" s="26"/>
      <c r="AG65">
        <f t="shared" si="2"/>
        <v>1526.7034898407569</v>
      </c>
      <c r="AI65" s="75">
        <f>PXIL!J65</f>
        <v>0</v>
      </c>
      <c r="AJ65" s="75">
        <f>PXIL!P65</f>
        <v>0</v>
      </c>
      <c r="AK65" s="75">
        <f>RTM_IEX!J65</f>
        <v>24.16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12.181351582549187</v>
      </c>
      <c r="F66">
        <f>GT_Spot!T66</f>
        <v>0</v>
      </c>
      <c r="G66">
        <f>PPCL_NG!T66</f>
        <v>23.14</v>
      </c>
      <c r="H66">
        <f>PPCL_Spot!T66</f>
        <v>6.72</v>
      </c>
      <c r="I66">
        <f>Bawana_NG!T66</f>
        <v>51.553414093235212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596.90695850740951</v>
      </c>
      <c r="P66" s="77">
        <v>28.99</v>
      </c>
      <c r="Q66" s="77">
        <v>0</v>
      </c>
      <c r="R66" s="80">
        <v>17.699999999999996</v>
      </c>
      <c r="S66" s="80">
        <v>0</v>
      </c>
      <c r="T66" s="78">
        <f>SUMPRODUCT(LTA!F66:AJ66,LTA!F$101:AJ$101,LTA!F$105:AJ$105)</f>
        <v>38.58</v>
      </c>
      <c r="U66" s="78">
        <f>SUMPRODUCT(LTA!F66:AJ66,LTA!F$102:AJ$102,LTA!F$105:AJ$105)</f>
        <v>405.02000000000004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-125</v>
      </c>
      <c r="AA66" s="117">
        <f>STOA!J66</f>
        <v>556.09000000000015</v>
      </c>
      <c r="AB66" s="117">
        <f>-STOA!P66</f>
        <v>0</v>
      </c>
      <c r="AC66">
        <f t="shared" si="0"/>
        <v>17.282137865306055</v>
      </c>
      <c r="AD66">
        <f t="shared" si="1"/>
        <v>1494.599586317888</v>
      </c>
      <c r="AE66">
        <f>'IDT-1'!F66</f>
        <v>0</v>
      </c>
      <c r="AF66" s="26"/>
      <c r="AG66">
        <f t="shared" si="2"/>
        <v>1494.599586317888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12.181351582549187</v>
      </c>
      <c r="F67">
        <f>GT_Spot!T67</f>
        <v>0</v>
      </c>
      <c r="G67">
        <f>PPCL_NG!T67</f>
        <v>23.14</v>
      </c>
      <c r="H67">
        <f>PPCL_Spot!T67</f>
        <v>6.72</v>
      </c>
      <c r="I67">
        <f>Bawana_NG!T67</f>
        <v>51.553414093235212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598.84464931107959</v>
      </c>
      <c r="P67" s="77">
        <v>28.99</v>
      </c>
      <c r="Q67" s="77">
        <v>0</v>
      </c>
      <c r="R67" s="80">
        <v>17.699999999999996</v>
      </c>
      <c r="S67" s="80">
        <v>0</v>
      </c>
      <c r="T67" s="78">
        <f>SUMPRODUCT(LTA!F67:AJ67,LTA!F$101:AJ$101,LTA!F$105:AJ$105)</f>
        <v>38.229999999999997</v>
      </c>
      <c r="U67" s="78">
        <f>SUMPRODUCT(LTA!F67:AJ67,LTA!F$102:AJ$102,LTA!F$105:AJ$105)</f>
        <v>360.21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-132</v>
      </c>
      <c r="AA67" s="117">
        <f>STOA!J67</f>
        <v>556.27</v>
      </c>
      <c r="AB67" s="117">
        <f>-STOA!P67</f>
        <v>0</v>
      </c>
      <c r="AC67">
        <f t="shared" si="0"/>
        <v>17.49820008836544</v>
      </c>
      <c r="AD67">
        <f t="shared" si="1"/>
        <v>1384.3412148984987</v>
      </c>
      <c r="AE67">
        <f>'IDT-1'!F67</f>
        <v>0</v>
      </c>
      <c r="AF67" s="26"/>
      <c r="AG67">
        <f t="shared" si="2"/>
        <v>1384.3412148984987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12.181351582549187</v>
      </c>
      <c r="F68">
        <f>GT_Spot!T68</f>
        <v>0</v>
      </c>
      <c r="G68">
        <f>PPCL_NG!T68</f>
        <v>23.14</v>
      </c>
      <c r="H68">
        <f>PPCL_Spot!T68</f>
        <v>6.72</v>
      </c>
      <c r="I68">
        <f>Bawana_NG!T68</f>
        <v>51.553414093235212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598.84460847972673</v>
      </c>
      <c r="P68" s="77">
        <v>28.99</v>
      </c>
      <c r="Q68" s="77">
        <v>0</v>
      </c>
      <c r="R68" s="80">
        <v>17.52</v>
      </c>
      <c r="S68" s="80">
        <v>0</v>
      </c>
      <c r="T68" s="78">
        <f>SUMPRODUCT(LTA!F68:AJ68,LTA!F$101:AJ$101,LTA!F$105:AJ$105)</f>
        <v>67.8</v>
      </c>
      <c r="U68" s="78">
        <f>SUMPRODUCT(LTA!F68:AJ68,LTA!F$102:AJ$102,LTA!F$105:AJ$105)</f>
        <v>326.37999999999994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-120</v>
      </c>
      <c r="AA68" s="117">
        <f>STOA!J68</f>
        <v>556.27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16.908683822673421</v>
      </c>
      <c r="AD68">
        <f t="shared" ref="AD68:AD98" si="4">SUM(B68:AB68,AI68:AR68)-AC68</f>
        <v>1442.4906903328376</v>
      </c>
      <c r="AE68">
        <f>'IDT-1'!F68</f>
        <v>0</v>
      </c>
      <c r="AF68" s="26"/>
      <c r="AG68">
        <f t="shared" ref="AG68:AG98" si="5">SUM(AD68:AF68)</f>
        <v>1442.4906903328376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12.181351582549187</v>
      </c>
      <c r="F69">
        <f>GT_Spot!T69</f>
        <v>0</v>
      </c>
      <c r="G69">
        <f>PPCL_NG!T69</f>
        <v>23.14</v>
      </c>
      <c r="H69">
        <f>PPCL_Spot!T69</f>
        <v>6.72</v>
      </c>
      <c r="I69">
        <f>Bawana_NG!T69</f>
        <v>51.553414093235212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598.84464931107959</v>
      </c>
      <c r="P69" s="77">
        <v>28.99</v>
      </c>
      <c r="Q69" s="77">
        <v>0</v>
      </c>
      <c r="R69" s="80">
        <v>14.14</v>
      </c>
      <c r="S69" s="80">
        <v>0</v>
      </c>
      <c r="T69" s="78">
        <f>SUMPRODUCT(LTA!F69:AJ69,LTA!F$101:AJ$101,LTA!F$105:AJ$105)</f>
        <v>57.34</v>
      </c>
      <c r="U69" s="78">
        <f>SUMPRODUCT(LTA!F69:AJ69,LTA!F$102:AJ$102,LTA!F$105:AJ$105)</f>
        <v>320.94999999999993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-127</v>
      </c>
      <c r="AA69" s="117">
        <f>STOA!J69</f>
        <v>556.27</v>
      </c>
      <c r="AB69" s="117">
        <f>-STOA!P69</f>
        <v>0</v>
      </c>
      <c r="AC69">
        <f t="shared" si="3"/>
        <v>17.333942725976414</v>
      </c>
      <c r="AD69">
        <f t="shared" si="4"/>
        <v>1355.7954722608877</v>
      </c>
      <c r="AE69">
        <f>'IDT-1'!F69</f>
        <v>0</v>
      </c>
      <c r="AF69" s="26"/>
      <c r="AG69">
        <f t="shared" si="5"/>
        <v>1355.7954722608877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-170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12.181351582549187</v>
      </c>
      <c r="F70">
        <f>GT_Spot!T70</f>
        <v>0</v>
      </c>
      <c r="G70">
        <f>PPCL_NG!T70</f>
        <v>23.14</v>
      </c>
      <c r="H70">
        <f>PPCL_Spot!T70</f>
        <v>6.72</v>
      </c>
      <c r="I70">
        <f>Bawana_NG!T70</f>
        <v>51.553414093235212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598.84460847972673</v>
      </c>
      <c r="P70" s="77">
        <v>28.99</v>
      </c>
      <c r="Q70" s="77">
        <v>0</v>
      </c>
      <c r="R70" s="80">
        <v>12.369999999999997</v>
      </c>
      <c r="S70" s="80">
        <v>0</v>
      </c>
      <c r="T70" s="78">
        <f>SUMPRODUCT(LTA!F70:AJ70,LTA!F$101:AJ$101,LTA!F$105:AJ$105)</f>
        <v>50.2</v>
      </c>
      <c r="U70" s="78">
        <f>SUMPRODUCT(LTA!F70:AJ70,LTA!F$102:AJ$102,LTA!F$105:AJ$105)</f>
        <v>318.41999999999996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-133</v>
      </c>
      <c r="AA70" s="117">
        <f>STOA!J70</f>
        <v>556.27</v>
      </c>
      <c r="AB70" s="117">
        <f>-STOA!P70</f>
        <v>0</v>
      </c>
      <c r="AC70">
        <f t="shared" si="3"/>
        <v>16.842632755683915</v>
      </c>
      <c r="AD70">
        <f t="shared" si="4"/>
        <v>1388.8467413998271</v>
      </c>
      <c r="AE70">
        <f>'IDT-1'!F70</f>
        <v>0</v>
      </c>
      <c r="AF70" s="26"/>
      <c r="AG70">
        <f t="shared" si="5"/>
        <v>1388.8467413998271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12.181351582549187</v>
      </c>
      <c r="F71">
        <f>GT_Spot!T71</f>
        <v>0</v>
      </c>
      <c r="G71">
        <f>PPCL_NG!T71</f>
        <v>23.14</v>
      </c>
      <c r="H71">
        <f>PPCL_Spot!T71</f>
        <v>6.72</v>
      </c>
      <c r="I71">
        <f>Bawana_NG!T71</f>
        <v>51.553414093235212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621.02000363729326</v>
      </c>
      <c r="P71" s="77">
        <v>28.99</v>
      </c>
      <c r="Q71" s="77">
        <v>0</v>
      </c>
      <c r="R71" s="80">
        <v>10.54</v>
      </c>
      <c r="S71" s="80">
        <v>0</v>
      </c>
      <c r="T71" s="78">
        <f>SUMPRODUCT(LTA!F71:AJ71,LTA!F$101:AJ$101,LTA!F$105:AJ$105)</f>
        <v>43.08</v>
      </c>
      <c r="U71" s="78">
        <f>SUMPRODUCT(LTA!F71:AJ71,LTA!F$102:AJ$102,LTA!F$105:AJ$105)</f>
        <v>291.96000000000004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-135</v>
      </c>
      <c r="AA71" s="117">
        <f>STOA!J71</f>
        <v>556.55000000000007</v>
      </c>
      <c r="AB71" s="117">
        <f>-STOA!P71</f>
        <v>0</v>
      </c>
      <c r="AC71">
        <f t="shared" si="3"/>
        <v>16.923951038558798</v>
      </c>
      <c r="AD71">
        <f t="shared" si="4"/>
        <v>1353.8108182745191</v>
      </c>
      <c r="AE71">
        <f>'IDT-1'!F71</f>
        <v>0</v>
      </c>
      <c r="AF71" s="26"/>
      <c r="AG71">
        <f t="shared" si="5"/>
        <v>1353.8108182745191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12.181351582549187</v>
      </c>
      <c r="F72">
        <f>GT_Spot!T72</f>
        <v>0</v>
      </c>
      <c r="G72">
        <f>PPCL_NG!T72</f>
        <v>23.14</v>
      </c>
      <c r="H72">
        <f>PPCL_Spot!T72</f>
        <v>6.72</v>
      </c>
      <c r="I72">
        <f>Bawana_NG!T72</f>
        <v>51.553414093235212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623.54131001594044</v>
      </c>
      <c r="P72" s="77">
        <v>28.99</v>
      </c>
      <c r="Q72" s="77">
        <v>0</v>
      </c>
      <c r="R72" s="80">
        <v>9.5400000000000009</v>
      </c>
      <c r="S72" s="80">
        <v>0</v>
      </c>
      <c r="T72" s="78">
        <f>SUMPRODUCT(LTA!F72:AJ72,LTA!F$101:AJ$101,LTA!F$105:AJ$105)</f>
        <v>35.89</v>
      </c>
      <c r="U72" s="78">
        <f>SUMPRODUCT(LTA!F72:AJ72,LTA!F$102:AJ$102,LTA!F$105:AJ$105)</f>
        <v>287.15999999999997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-146</v>
      </c>
      <c r="AA72" s="117">
        <f>STOA!J72</f>
        <v>556.55000000000007</v>
      </c>
      <c r="AB72" s="117">
        <f>-STOA!P72</f>
        <v>0</v>
      </c>
      <c r="AC72">
        <f t="shared" si="3"/>
        <v>16.130454460437463</v>
      </c>
      <c r="AD72">
        <f t="shared" si="4"/>
        <v>1423.1356212312874</v>
      </c>
      <c r="AE72">
        <f>'IDT-1'!F72</f>
        <v>0</v>
      </c>
      <c r="AF72" s="26"/>
      <c r="AG72">
        <f t="shared" si="5"/>
        <v>1423.1356212312874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12.181351582549187</v>
      </c>
      <c r="F73">
        <f>GT_Spot!T73</f>
        <v>0</v>
      </c>
      <c r="G73">
        <f>PPCL_NG!T73</f>
        <v>23.14</v>
      </c>
      <c r="H73">
        <f>PPCL_Spot!T73</f>
        <v>6.72</v>
      </c>
      <c r="I73">
        <f>Bawana_NG!T73</f>
        <v>51.553414093235212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633.15807029513348</v>
      </c>
      <c r="P73" s="77">
        <v>28.99</v>
      </c>
      <c r="Q73" s="77">
        <v>0</v>
      </c>
      <c r="R73" s="80">
        <v>7.67</v>
      </c>
      <c r="S73" s="80">
        <v>0</v>
      </c>
      <c r="T73" s="78">
        <f>SUMPRODUCT(LTA!F73:AJ73,LTA!F$101:AJ$101,LTA!F$105:AJ$105)</f>
        <v>32.06</v>
      </c>
      <c r="U73" s="78">
        <f>SUMPRODUCT(LTA!F73:AJ73,LTA!F$102:AJ$102,LTA!F$105:AJ$105)</f>
        <v>341.17000000000007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-153</v>
      </c>
      <c r="AA73" s="117">
        <f>STOA!J73</f>
        <v>556.55000000000007</v>
      </c>
      <c r="AB73" s="117">
        <f>-STOA!P73</f>
        <v>0</v>
      </c>
      <c r="AC73">
        <f t="shared" si="3"/>
        <v>17.634560233380238</v>
      </c>
      <c r="AD73">
        <f t="shared" si="4"/>
        <v>1367.558275737538</v>
      </c>
      <c r="AE73">
        <f>'IDT-1'!F73</f>
        <v>0</v>
      </c>
      <c r="AF73" s="26"/>
      <c r="AG73">
        <f t="shared" si="5"/>
        <v>1367.558275737538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-155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12.181351582549187</v>
      </c>
      <c r="F74">
        <f>GT_Spot!T74</f>
        <v>0</v>
      </c>
      <c r="G74">
        <f>PPCL_NG!T74</f>
        <v>23.14</v>
      </c>
      <c r="H74">
        <f>PPCL_Spot!T74</f>
        <v>6.94</v>
      </c>
      <c r="I74">
        <f>Bawana_NG!T74</f>
        <v>51.553414093235212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635.67937667378067</v>
      </c>
      <c r="P74" s="77">
        <v>28.99</v>
      </c>
      <c r="Q74" s="77">
        <v>0</v>
      </c>
      <c r="R74" s="80">
        <v>4.97</v>
      </c>
      <c r="S74" s="80">
        <v>0</v>
      </c>
      <c r="T74" s="78">
        <f>SUMPRODUCT(LTA!F74:AJ74,LTA!F$101:AJ$101,LTA!F$105:AJ$105)</f>
        <v>28.290000000000003</v>
      </c>
      <c r="U74" s="78">
        <f>SUMPRODUCT(LTA!F74:AJ74,LTA!F$102:AJ$102,LTA!F$105:AJ$105)</f>
        <v>411.89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-157</v>
      </c>
      <c r="AA74" s="117">
        <f>STOA!J74</f>
        <v>556.55000000000007</v>
      </c>
      <c r="AB74" s="117">
        <f>-STOA!P74</f>
        <v>0</v>
      </c>
      <c r="AC74">
        <f t="shared" si="3"/>
        <v>18.747893253321859</v>
      </c>
      <c r="AD74">
        <f t="shared" si="4"/>
        <v>1374.4362490962435</v>
      </c>
      <c r="AE74">
        <f>'IDT-1'!F74</f>
        <v>0</v>
      </c>
      <c r="AF74" s="26"/>
      <c r="AG74">
        <f t="shared" si="5"/>
        <v>1374.4362490962435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-210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12.181351582549187</v>
      </c>
      <c r="F75">
        <f>GT_Spot!T75</f>
        <v>0</v>
      </c>
      <c r="G75">
        <f>PPCL_NG!T75</f>
        <v>23.14</v>
      </c>
      <c r="H75">
        <f>PPCL_Spot!T75</f>
        <v>6.94</v>
      </c>
      <c r="I75">
        <f>Bawana_NG!T75</f>
        <v>51.553414093235212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736.21263405221669</v>
      </c>
      <c r="P75" s="77">
        <v>72.460000000000008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21.25</v>
      </c>
      <c r="U75" s="78">
        <f>SUMPRODUCT(LTA!F75:AJ75,LTA!F$102:AJ$102,LTA!F$105:AJ$105)</f>
        <v>451.26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-469</v>
      </c>
      <c r="AA75" s="117">
        <f>STOA!J75</f>
        <v>556.83000000000004</v>
      </c>
      <c r="AB75" s="117">
        <f>-STOA!P75</f>
        <v>0</v>
      </c>
      <c r="AC75">
        <f t="shared" si="3"/>
        <v>22.27368886579043</v>
      </c>
      <c r="AD75">
        <f t="shared" si="4"/>
        <v>1315.5537108622107</v>
      </c>
      <c r="AE75">
        <f>'IDT-1'!F75</f>
        <v>0</v>
      </c>
      <c r="AF75" s="26"/>
      <c r="AG75">
        <f t="shared" si="5"/>
        <v>1315.5537108622107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-125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12.181351582549187</v>
      </c>
      <c r="F76">
        <f>GT_Spot!T76</f>
        <v>0</v>
      </c>
      <c r="G76">
        <f>PPCL_NG!T76</f>
        <v>23.14</v>
      </c>
      <c r="H76">
        <f>PPCL_Spot!T76</f>
        <v>6.94</v>
      </c>
      <c r="I76">
        <f>Bawana_NG!T76</f>
        <v>51.553414093235212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736.10254642031259</v>
      </c>
      <c r="P76" s="77">
        <v>72.460000000000008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17.580000000000002</v>
      </c>
      <c r="U76" s="78">
        <f>SUMPRODUCT(LTA!F76:AJ76,LTA!F$102:AJ$102,LTA!F$105:AJ$105)</f>
        <v>449.95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-474</v>
      </c>
      <c r="AA76" s="117">
        <f>STOA!J76</f>
        <v>556.83000000000004</v>
      </c>
      <c r="AB76" s="117">
        <f>-STOA!P76</f>
        <v>0</v>
      </c>
      <c r="AC76">
        <f t="shared" si="3"/>
        <v>22.051333544185766</v>
      </c>
      <c r="AD76">
        <f t="shared" si="4"/>
        <v>1330.6859785519111</v>
      </c>
      <c r="AE76">
        <f>'IDT-1'!F76</f>
        <v>0</v>
      </c>
      <c r="AF76" s="26"/>
      <c r="AG76">
        <f t="shared" si="5"/>
        <v>1330.6859785519111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12.181351582549187</v>
      </c>
      <c r="F77">
        <f>GT_Spot!T77</f>
        <v>0</v>
      </c>
      <c r="G77">
        <f>PPCL_NG!T77</f>
        <v>23.14</v>
      </c>
      <c r="H77">
        <f>PPCL_Spot!T77</f>
        <v>6.94</v>
      </c>
      <c r="I77">
        <f>Bawana_NG!T77</f>
        <v>51.553414093235212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782.2834710003674</v>
      </c>
      <c r="P77" s="77">
        <v>72.460000000000008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447.65000000000003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-477</v>
      </c>
      <c r="AA77" s="117">
        <f>STOA!J77</f>
        <v>556.83000000000004</v>
      </c>
      <c r="AB77" s="117">
        <f>-STOA!P77</f>
        <v>0</v>
      </c>
      <c r="AC77">
        <f t="shared" si="3"/>
        <v>22.781845163944649</v>
      </c>
      <c r="AD77">
        <f t="shared" si="4"/>
        <v>1326.5863915122072</v>
      </c>
      <c r="AE77">
        <f>'IDT-1'!F77</f>
        <v>0</v>
      </c>
      <c r="AF77" s="26"/>
      <c r="AG77">
        <f t="shared" si="5"/>
        <v>1326.5863915122072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-140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12.181351582549187</v>
      </c>
      <c r="F78">
        <f>GT_Spot!T78</f>
        <v>0</v>
      </c>
      <c r="G78">
        <f>PPCL_NG!T78</f>
        <v>23.14</v>
      </c>
      <c r="H78">
        <f>PPCL_Spot!T78</f>
        <v>6.94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891.01265295118992</v>
      </c>
      <c r="P78" s="77">
        <v>72.460000000000008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445.03000000000003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-700</v>
      </c>
      <c r="AA78" s="117">
        <f>STOA!J78</f>
        <v>556.83000000000004</v>
      </c>
      <c r="AB78" s="117">
        <f>-STOA!P78</f>
        <v>0</v>
      </c>
      <c r="AC78">
        <f t="shared" si="3"/>
        <v>24.774645693488512</v>
      </c>
      <c r="AD78">
        <f t="shared" si="4"/>
        <v>1334.0893588402507</v>
      </c>
      <c r="AE78">
        <f>'IDT-1'!F78</f>
        <v>0</v>
      </c>
      <c r="AF78" s="26"/>
      <c r="AG78">
        <f t="shared" si="5"/>
        <v>1334.0893588402507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12.181351582549187</v>
      </c>
      <c r="F79">
        <f>GT_Spot!T79</f>
        <v>0</v>
      </c>
      <c r="G79">
        <f>PPCL_NG!T79</f>
        <v>23.14</v>
      </c>
      <c r="H79">
        <f>PPCL_Spot!T79</f>
        <v>6.94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897.46377943659741</v>
      </c>
      <c r="P79" s="77">
        <v>72.460000000000008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5.33</v>
      </c>
      <c r="U79" s="78">
        <f>SUMPRODUCT(LTA!F79:AJ79,LTA!F$102:AJ$102,LTA!F$105:AJ$105)</f>
        <v>443.19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-708</v>
      </c>
      <c r="AA79" s="117">
        <f>STOA!J79</f>
        <v>557.02</v>
      </c>
      <c r="AB79" s="117">
        <f>-STOA!P79</f>
        <v>0</v>
      </c>
      <c r="AC79">
        <f t="shared" si="3"/>
        <v>24.654175438682778</v>
      </c>
      <c r="AD79">
        <f t="shared" si="4"/>
        <v>1354.6709555804637</v>
      </c>
      <c r="AE79">
        <f>'IDT-1'!F79</f>
        <v>0</v>
      </c>
      <c r="AF79" s="26"/>
      <c r="AG79">
        <f t="shared" si="5"/>
        <v>1354.6709555804637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12.181351582549187</v>
      </c>
      <c r="F80">
        <f>GT_Spot!T80</f>
        <v>0</v>
      </c>
      <c r="G80">
        <f>PPCL_NG!T80</f>
        <v>23.14</v>
      </c>
      <c r="H80">
        <f>PPCL_Spot!T80</f>
        <v>6.94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903.86887420274979</v>
      </c>
      <c r="P80" s="77">
        <v>72.460000000000008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3.33</v>
      </c>
      <c r="U80" s="78">
        <f>SUMPRODUCT(LTA!F80:AJ80,LTA!F$102:AJ$102,LTA!F$105:AJ$105)</f>
        <v>441.12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-719</v>
      </c>
      <c r="AA80" s="117">
        <f>STOA!J80</f>
        <v>557.02</v>
      </c>
      <c r="AB80" s="117">
        <f>-STOA!P80</f>
        <v>0</v>
      </c>
      <c r="AC80">
        <f t="shared" si="3"/>
        <v>24.772383675369063</v>
      </c>
      <c r="AD80">
        <f t="shared" si="4"/>
        <v>1345.8878421099296</v>
      </c>
      <c r="AE80">
        <f>'IDT-1'!F80</f>
        <v>0</v>
      </c>
      <c r="AF80" s="26"/>
      <c r="AG80">
        <f t="shared" si="5"/>
        <v>1345.8878421099296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12.181351582549187</v>
      </c>
      <c r="F81">
        <f>GT_Spot!T81</f>
        <v>0</v>
      </c>
      <c r="G81">
        <f>PPCL_NG!T81</f>
        <v>23.14</v>
      </c>
      <c r="H81">
        <f>PPCL_Spot!T81</f>
        <v>6.94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903.87295044944415</v>
      </c>
      <c r="P81" s="77">
        <v>72.460000000000008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0.15</v>
      </c>
      <c r="U81" s="78">
        <f>SUMPRODUCT(LTA!F81:AJ81,LTA!F$102:AJ$102,LTA!F$105:AJ$105)</f>
        <v>436.7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-712</v>
      </c>
      <c r="AA81" s="117">
        <f>STOA!J81</f>
        <v>557.02</v>
      </c>
      <c r="AB81" s="117">
        <f>-STOA!P81</f>
        <v>0</v>
      </c>
      <c r="AC81">
        <f t="shared" si="3"/>
        <v>24.898504653684611</v>
      </c>
      <c r="AD81">
        <f t="shared" si="4"/>
        <v>1374.155797378309</v>
      </c>
      <c r="AE81">
        <f>'IDT-1'!F81</f>
        <v>0</v>
      </c>
      <c r="AF81" s="26"/>
      <c r="AG81">
        <f t="shared" si="5"/>
        <v>1374.155797378309</v>
      </c>
      <c r="AI81" s="75">
        <f>PXIL!J81</f>
        <v>0</v>
      </c>
      <c r="AJ81" s="75">
        <f>PXIL!P81</f>
        <v>0</v>
      </c>
      <c r="AK81" s="75">
        <f>RTM_IEX!J81</f>
        <v>28.99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12.181351582549187</v>
      </c>
      <c r="F82">
        <f>GT_Spot!T82</f>
        <v>0</v>
      </c>
      <c r="G82">
        <f>PPCL_NG!T82</f>
        <v>23.14</v>
      </c>
      <c r="H82">
        <f>PPCL_Spot!T82</f>
        <v>6.94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903.8730125023244</v>
      </c>
      <c r="P82" s="77">
        <v>72.460000000000008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438.62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-705</v>
      </c>
      <c r="AA82" s="117">
        <f>STOA!J82</f>
        <v>557.02</v>
      </c>
      <c r="AB82" s="117">
        <f>-STOA!P82</f>
        <v>0</v>
      </c>
      <c r="AC82">
        <f t="shared" si="3"/>
        <v>24.596822307094588</v>
      </c>
      <c r="AD82">
        <f t="shared" si="4"/>
        <v>1354.2375417777789</v>
      </c>
      <c r="AE82">
        <f>'IDT-1'!F82</f>
        <v>0</v>
      </c>
      <c r="AF82" s="26"/>
      <c r="AG82">
        <f t="shared" si="5"/>
        <v>1354.2375417777789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12.181351582549187</v>
      </c>
      <c r="F83">
        <f>GT_Spot!T83</f>
        <v>0</v>
      </c>
      <c r="G83">
        <f>PPCL_NG!T83</f>
        <v>23.14</v>
      </c>
      <c r="H83">
        <f>PPCL_Spot!T83</f>
        <v>6.94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901.40018628552036</v>
      </c>
      <c r="P83" s="77">
        <v>72.460000000000008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438.96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-696</v>
      </c>
      <c r="AA83" s="117">
        <f>STOA!J83</f>
        <v>557.29000000000008</v>
      </c>
      <c r="AB83" s="117">
        <f>-STOA!P83</f>
        <v>0</v>
      </c>
      <c r="AC83">
        <f t="shared" si="3"/>
        <v>24.855651389574767</v>
      </c>
      <c r="AD83">
        <f t="shared" si="4"/>
        <v>1321.115886478495</v>
      </c>
      <c r="AE83">
        <f>'IDT-1'!F83</f>
        <v>0</v>
      </c>
      <c r="AF83" s="26"/>
      <c r="AG83">
        <f t="shared" si="5"/>
        <v>1321.115886478495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12.181351582549187</v>
      </c>
      <c r="F84">
        <f>GT_Spot!T84</f>
        <v>0</v>
      </c>
      <c r="G84">
        <f>PPCL_NG!T84</f>
        <v>23.14</v>
      </c>
      <c r="H84">
        <f>PPCL_Spot!T84</f>
        <v>6.94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905.5074694130459</v>
      </c>
      <c r="P84" s="77">
        <v>72.460000000000008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438.94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-686</v>
      </c>
      <c r="AA84" s="117">
        <f>STOA!J84</f>
        <v>557.29000000000008</v>
      </c>
      <c r="AB84" s="117">
        <f>-STOA!P84</f>
        <v>0</v>
      </c>
      <c r="AC84">
        <f t="shared" si="3"/>
        <v>24.70282510498723</v>
      </c>
      <c r="AD84">
        <f t="shared" si="4"/>
        <v>1404.3459958906083</v>
      </c>
      <c r="AE84">
        <f>'IDT-1'!F84</f>
        <v>0</v>
      </c>
      <c r="AF84" s="26"/>
      <c r="AG84">
        <f t="shared" si="5"/>
        <v>1404.3459958906083</v>
      </c>
      <c r="AI84" s="75">
        <f>PXIL!J84</f>
        <v>0</v>
      </c>
      <c r="AJ84" s="75">
        <f>PXIL!P84</f>
        <v>0</v>
      </c>
      <c r="AK84" s="75">
        <f>RTM_IEX!J84</f>
        <v>28.99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12.181351582549187</v>
      </c>
      <c r="F85">
        <f>GT_Spot!T85</f>
        <v>0</v>
      </c>
      <c r="G85">
        <f>PPCL_NG!T85</f>
        <v>23.14</v>
      </c>
      <c r="H85">
        <f>PPCL_Spot!T85</f>
        <v>6.94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903.40395035446022</v>
      </c>
      <c r="P85" s="77">
        <v>72.460000000000008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438.18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-676</v>
      </c>
      <c r="AA85" s="117">
        <f>STOA!J85</f>
        <v>557.29000000000008</v>
      </c>
      <c r="AB85" s="117">
        <f>-STOA!P85</f>
        <v>0</v>
      </c>
      <c r="AC85">
        <f t="shared" si="3"/>
        <v>24.588844862049719</v>
      </c>
      <c r="AD85">
        <f t="shared" si="4"/>
        <v>1411.5964570749597</v>
      </c>
      <c r="AE85">
        <f>'IDT-1'!F85</f>
        <v>0</v>
      </c>
      <c r="AF85" s="26"/>
      <c r="AG85">
        <f t="shared" si="5"/>
        <v>1411.5964570749597</v>
      </c>
      <c r="AI85" s="75">
        <f>PXIL!J85</f>
        <v>0</v>
      </c>
      <c r="AJ85" s="75">
        <f>PXIL!P85</f>
        <v>0</v>
      </c>
      <c r="AK85" s="75">
        <f>RTM_IEX!J85</f>
        <v>28.99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12.181351582549187</v>
      </c>
      <c r="F86">
        <f>GT_Spot!T86</f>
        <v>0</v>
      </c>
      <c r="G86">
        <f>PPCL_NG!T86</f>
        <v>23.14</v>
      </c>
      <c r="H86">
        <f>PPCL_Spot!T86</f>
        <v>6.57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893.40402739806029</v>
      </c>
      <c r="P86" s="77">
        <v>72.460000000000008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438.19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-649.99</v>
      </c>
      <c r="AA86" s="117">
        <f>STOA!J86</f>
        <v>557.29000000000008</v>
      </c>
      <c r="AB86" s="117">
        <f>-STOA!P86</f>
        <v>0</v>
      </c>
      <c r="AC86">
        <f t="shared" si="3"/>
        <v>24.266757443181103</v>
      </c>
      <c r="AD86">
        <f t="shared" si="4"/>
        <v>1427.5686215374283</v>
      </c>
      <c r="AE86">
        <f>'IDT-1'!F86</f>
        <v>0</v>
      </c>
      <c r="AF86" s="26"/>
      <c r="AG86">
        <f t="shared" si="5"/>
        <v>1427.5686215374283</v>
      </c>
      <c r="AI86" s="75">
        <f>PXIL!J86</f>
        <v>0</v>
      </c>
      <c r="AJ86" s="75">
        <f>PXIL!P86</f>
        <v>0</v>
      </c>
      <c r="AK86" s="75">
        <f>RTM_IEX!J86</f>
        <v>28.99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12.181351582549187</v>
      </c>
      <c r="F87">
        <f>GT_Spot!T87</f>
        <v>0</v>
      </c>
      <c r="G87">
        <f>PPCL_NG!T87</f>
        <v>23.14</v>
      </c>
      <c r="H87">
        <f>PPCL_Spot!T87</f>
        <v>6.72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885.76577186846771</v>
      </c>
      <c r="P87" s="77">
        <v>72.460000000000008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437.46999999999997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-627</v>
      </c>
      <c r="AA87" s="117">
        <f>STOA!J87</f>
        <v>557.48</v>
      </c>
      <c r="AB87" s="117">
        <f>-STOA!P87</f>
        <v>0</v>
      </c>
      <c r="AC87">
        <f t="shared" si="3"/>
        <v>24.077096642785413</v>
      </c>
      <c r="AD87">
        <f t="shared" si="4"/>
        <v>1452.3900268082316</v>
      </c>
      <c r="AE87">
        <f>'IDT-1'!F87</f>
        <v>0</v>
      </c>
      <c r="AF87" s="26"/>
      <c r="AG87">
        <f t="shared" si="5"/>
        <v>1452.3900268082316</v>
      </c>
      <c r="AI87" s="75">
        <f>PXIL!J87</f>
        <v>0</v>
      </c>
      <c r="AJ87" s="75">
        <f>PXIL!P87</f>
        <v>0</v>
      </c>
      <c r="AK87" s="75">
        <f>RTM_IEX!J87</f>
        <v>38.65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12.181351582549187</v>
      </c>
      <c r="F88">
        <f>GT_Spot!T88</f>
        <v>0</v>
      </c>
      <c r="G88">
        <f>PPCL_NG!T88</f>
        <v>23.14</v>
      </c>
      <c r="H88">
        <f>PPCL_Spot!T88</f>
        <v>6.72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885.76577186846771</v>
      </c>
      <c r="P88" s="77">
        <v>72.460000000000008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437.15999999999997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-583</v>
      </c>
      <c r="AA88" s="117">
        <f>STOA!J88</f>
        <v>557.48</v>
      </c>
      <c r="AB88" s="117">
        <f>-STOA!P88</f>
        <v>0</v>
      </c>
      <c r="AC88">
        <f t="shared" si="3"/>
        <v>23.683731031808819</v>
      </c>
      <c r="AD88">
        <f t="shared" si="4"/>
        <v>1496.4733924192083</v>
      </c>
      <c r="AE88">
        <f>'IDT-1'!F88</f>
        <v>-25.372</v>
      </c>
      <c r="AF88" s="26"/>
      <c r="AG88">
        <f t="shared" si="5"/>
        <v>1471.1013924192082</v>
      </c>
      <c r="AI88" s="75">
        <f>PXIL!J88</f>
        <v>0</v>
      </c>
      <c r="AJ88" s="75">
        <f>PXIL!P88</f>
        <v>0</v>
      </c>
      <c r="AK88" s="75">
        <f>RTM_IEX!J88</f>
        <v>38.65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10.655713473564525</v>
      </c>
      <c r="F89">
        <f>GT_Spot!T89</f>
        <v>0</v>
      </c>
      <c r="G89">
        <f>PPCL_NG!T89</f>
        <v>23.14</v>
      </c>
      <c r="H89">
        <f>PPCL_Spot!T89</f>
        <v>4.5513792058199449</v>
      </c>
      <c r="I89">
        <f>Bawana_NG!T89</f>
        <v>66.34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889.3506497936678</v>
      </c>
      <c r="P89" s="77">
        <v>72.460000000000008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436.94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-558</v>
      </c>
      <c r="AA89" s="117">
        <f>STOA!J89</f>
        <v>557.48</v>
      </c>
      <c r="AB89" s="117">
        <f>-STOA!P89</f>
        <v>0</v>
      </c>
      <c r="AC89">
        <f t="shared" si="3"/>
        <v>23.43019129114785</v>
      </c>
      <c r="AD89">
        <f t="shared" si="4"/>
        <v>1518.1375511819047</v>
      </c>
      <c r="AE89">
        <f>'IDT-1'!F89</f>
        <v>-28.832000000000001</v>
      </c>
      <c r="AF89" s="26"/>
      <c r="AG89">
        <f t="shared" si="5"/>
        <v>1489.3055511819045</v>
      </c>
      <c r="AI89" s="75">
        <f>PXIL!J89</f>
        <v>0</v>
      </c>
      <c r="AJ89" s="75">
        <f>PXIL!P89</f>
        <v>0</v>
      </c>
      <c r="AK89" s="75">
        <f>RTM_IEX!J89</f>
        <v>38.65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10.655713473564525</v>
      </c>
      <c r="F90">
        <f>GT_Spot!T90</f>
        <v>0</v>
      </c>
      <c r="G90">
        <f>PPCL_NG!T90</f>
        <v>23.14</v>
      </c>
      <c r="H90">
        <f>PPCL_Spot!T90</f>
        <v>4.5513792058199449</v>
      </c>
      <c r="I90">
        <f>Bawana_NG!T90</f>
        <v>66.34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889.3506497936678</v>
      </c>
      <c r="P90" s="77">
        <v>72.460000000000008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436.71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-532</v>
      </c>
      <c r="AA90" s="117">
        <f>STOA!J90</f>
        <v>557.48</v>
      </c>
      <c r="AB90" s="117">
        <f>-STOA!P90</f>
        <v>0</v>
      </c>
      <c r="AC90">
        <f t="shared" si="3"/>
        <v>23.112327975570771</v>
      </c>
      <c r="AD90">
        <f t="shared" si="4"/>
        <v>1534.5654144974817</v>
      </c>
      <c r="AE90">
        <f>'IDT-1'!F90</f>
        <v>-28.832000000000001</v>
      </c>
      <c r="AF90" s="26"/>
      <c r="AG90">
        <f t="shared" si="5"/>
        <v>1505.7334144974816</v>
      </c>
      <c r="AI90" s="75">
        <f>PXIL!J90</f>
        <v>0</v>
      </c>
      <c r="AJ90" s="75">
        <f>PXIL!P90</f>
        <v>0</v>
      </c>
      <c r="AK90" s="75">
        <f>RTM_IEX!J90</f>
        <v>28.99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10.655713473564525</v>
      </c>
      <c r="F91">
        <f>GT_Spot!T91</f>
        <v>0</v>
      </c>
      <c r="G91">
        <f>PPCL_NG!T91</f>
        <v>23.14</v>
      </c>
      <c r="H91">
        <f>PPCL_Spot!T91</f>
        <v>6.72</v>
      </c>
      <c r="I91">
        <f>Bawana_NG!T91</f>
        <v>66.34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896.25678279235524</v>
      </c>
      <c r="P91" s="77">
        <v>72.460000000000008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433.49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-511</v>
      </c>
      <c r="AA91" s="117">
        <f>STOA!J91</f>
        <v>557.74</v>
      </c>
      <c r="AB91" s="117">
        <f>-STOA!P91</f>
        <v>0</v>
      </c>
      <c r="AC91">
        <f t="shared" si="3"/>
        <v>22.7245851309819</v>
      </c>
      <c r="AD91">
        <f t="shared" si="4"/>
        <v>1533.0779111349377</v>
      </c>
      <c r="AE91">
        <f>'IDT-1'!F91</f>
        <v>-28.832000000000001</v>
      </c>
      <c r="AF91" s="26"/>
      <c r="AG91">
        <f t="shared" si="5"/>
        <v>1504.2459111349376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10.655713473564525</v>
      </c>
      <c r="F92">
        <f>GT_Spot!T92</f>
        <v>0</v>
      </c>
      <c r="G92">
        <f>PPCL_NG!T92</f>
        <v>23.14</v>
      </c>
      <c r="H92">
        <f>PPCL_Spot!T92</f>
        <v>6.57</v>
      </c>
      <c r="I92">
        <f>Bawana_NG!T92</f>
        <v>66.34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896.25678279235524</v>
      </c>
      <c r="P92" s="77">
        <v>72.460000000000008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432.83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-485</v>
      </c>
      <c r="AA92" s="117">
        <f>STOA!J92</f>
        <v>557.74</v>
      </c>
      <c r="AB92" s="117">
        <f>-STOA!P92</f>
        <v>0</v>
      </c>
      <c r="AC92">
        <f t="shared" si="3"/>
        <v>22.841750916292639</v>
      </c>
      <c r="AD92">
        <f t="shared" si="4"/>
        <v>1518.1507453496272</v>
      </c>
      <c r="AE92">
        <f>'IDT-1'!F92</f>
        <v>-28.832000000000001</v>
      </c>
      <c r="AF92" s="26"/>
      <c r="AG92">
        <f t="shared" si="5"/>
        <v>1489.3187453496271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12.181351582549187</v>
      </c>
      <c r="F93">
        <f>GT_Spot!T93</f>
        <v>0</v>
      </c>
      <c r="G93">
        <f>PPCL_NG!T93</f>
        <v>23.14</v>
      </c>
      <c r="H93">
        <f>PPCL_Spot!T93</f>
        <v>6.72</v>
      </c>
      <c r="I93">
        <f>Bawana_NG!T93</f>
        <v>66.34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896.25678279235524</v>
      </c>
      <c r="P93" s="77">
        <v>72.460000000000008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432.31999999999994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-462</v>
      </c>
      <c r="AA93" s="117">
        <f>STOA!J93</f>
        <v>557.74</v>
      </c>
      <c r="AB93" s="117">
        <f>-STOA!P93</f>
        <v>0</v>
      </c>
      <c r="AC93">
        <f t="shared" si="3"/>
        <v>22.972926497753399</v>
      </c>
      <c r="AD93">
        <f t="shared" si="4"/>
        <v>1659.485207877151</v>
      </c>
      <c r="AE93">
        <f>'IDT-1'!F93</f>
        <v>-28.832000000000001</v>
      </c>
      <c r="AF93" s="26"/>
      <c r="AG93">
        <f t="shared" si="5"/>
        <v>1630.6532078771509</v>
      </c>
      <c r="AI93" s="75">
        <f>PXIL!J93</f>
        <v>0</v>
      </c>
      <c r="AJ93" s="75">
        <f>PXIL!P93</f>
        <v>0</v>
      </c>
      <c r="AK93" s="75">
        <f>RTM_IEX!J93</f>
        <v>77.3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12.181351582549187</v>
      </c>
      <c r="F94">
        <f>GT_Spot!T94</f>
        <v>0</v>
      </c>
      <c r="G94">
        <f>PPCL_NG!T94</f>
        <v>23.14</v>
      </c>
      <c r="H94">
        <f>PPCL_Spot!T94</f>
        <v>6.72</v>
      </c>
      <c r="I94">
        <f>Bawana_NG!T94</f>
        <v>66.34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896.25678279235524</v>
      </c>
      <c r="P94" s="77">
        <v>72.460000000000008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431.73999999999995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-444</v>
      </c>
      <c r="AA94" s="117">
        <f>STOA!J94</f>
        <v>557.74</v>
      </c>
      <c r="AB94" s="117">
        <f>-STOA!P94</f>
        <v>0</v>
      </c>
      <c r="AC94">
        <f t="shared" si="3"/>
        <v>22.637912202353881</v>
      </c>
      <c r="AD94">
        <f t="shared" si="4"/>
        <v>1657.9102221725507</v>
      </c>
      <c r="AE94">
        <f>'IDT-1'!F94</f>
        <v>-28.832000000000001</v>
      </c>
      <c r="AF94" s="26"/>
      <c r="AG94">
        <f t="shared" si="5"/>
        <v>1629.0782221725506</v>
      </c>
      <c r="AI94" s="75">
        <f>PXIL!J94</f>
        <v>0</v>
      </c>
      <c r="AJ94" s="75">
        <f>PXIL!P94</f>
        <v>0</v>
      </c>
      <c r="AK94" s="75">
        <f>RTM_IEX!J94</f>
        <v>57.97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12.181351582549187</v>
      </c>
      <c r="F95">
        <f>GT_Spot!T95</f>
        <v>0</v>
      </c>
      <c r="G95">
        <f>PPCL_NG!T95</f>
        <v>23.14</v>
      </c>
      <c r="H95">
        <f>PPCL_Spot!T95</f>
        <v>6.72</v>
      </c>
      <c r="I95">
        <f>Bawana_NG!T95</f>
        <v>66.34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890.63508056531907</v>
      </c>
      <c r="P95" s="77">
        <v>72.460000000000008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430.97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-423</v>
      </c>
      <c r="AA95" s="117">
        <f>STOA!J95</f>
        <v>557.74</v>
      </c>
      <c r="AB95" s="117">
        <f>-STOA!P95</f>
        <v>0</v>
      </c>
      <c r="AC95">
        <f t="shared" si="3"/>
        <v>22.480232544789864</v>
      </c>
      <c r="AD95">
        <f t="shared" si="4"/>
        <v>1682.3361996030785</v>
      </c>
      <c r="AE95">
        <f>'IDT-1'!F95</f>
        <v>-28.832000000000001</v>
      </c>
      <c r="AF95" s="26"/>
      <c r="AG95">
        <f t="shared" si="5"/>
        <v>1653.5041996030784</v>
      </c>
      <c r="AI95" s="75">
        <f>PXIL!J95</f>
        <v>0</v>
      </c>
      <c r="AJ95" s="75">
        <f>PXIL!P95</f>
        <v>0</v>
      </c>
      <c r="AK95" s="75">
        <f>RTM_IEX!J95</f>
        <v>67.63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12.181351582549187</v>
      </c>
      <c r="F96">
        <f>GT_Spot!T96</f>
        <v>0</v>
      </c>
      <c r="G96">
        <f>PPCL_NG!T96</f>
        <v>23.14</v>
      </c>
      <c r="H96">
        <f>PPCL_Spot!T96</f>
        <v>4.75</v>
      </c>
      <c r="I96">
        <f>Bawana_NG!T96</f>
        <v>66.34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890.57662566166789</v>
      </c>
      <c r="P96" s="77">
        <v>72.460000000000008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430.5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-416</v>
      </c>
      <c r="AA96" s="117">
        <f>STOA!J96</f>
        <v>557.74</v>
      </c>
      <c r="AB96" s="117">
        <f>-STOA!P96</f>
        <v>0</v>
      </c>
      <c r="AC96">
        <f t="shared" si="3"/>
        <v>22.396099248982367</v>
      </c>
      <c r="AD96">
        <f t="shared" si="4"/>
        <v>1686.9218779952348</v>
      </c>
      <c r="AE96">
        <f>'IDT-1'!F96</f>
        <v>-28.832000000000001</v>
      </c>
      <c r="AF96" s="26"/>
      <c r="AG96">
        <f t="shared" si="5"/>
        <v>1658.0898779952347</v>
      </c>
      <c r="AI96" s="75">
        <f>PXIL!J96</f>
        <v>0</v>
      </c>
      <c r="AJ96" s="75">
        <f>PXIL!P96</f>
        <v>0</v>
      </c>
      <c r="AK96" s="75">
        <f>RTM_IEX!J96</f>
        <v>67.63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      <v>0</v>
      </c>
      <c r="G97">
        <f>PPCL_NG!T97</f>
        <v>23.14</v>
      </c>
      <c r="H97">
        <f>PPCL_Spot!T97</f>
        <v>6.72</v>
      </c>
      <c r="I97">
        <f>Bawana_NG!T97</f>
        <v>66.34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890.57662566166789</v>
      </c>
      <c r="P97" s="77">
        <v>72.460000000000008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430.13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-414</v>
      </c>
      <c r="AA97" s="117">
        <f>STOA!J97</f>
        <v>557.74</v>
      </c>
      <c r="AB97" s="117">
        <f>-STOA!P97</f>
        <v>0</v>
      </c>
      <c r="AC97">
        <f t="shared" si="3"/>
        <v>22.392422993937977</v>
      </c>
      <c r="AD97">
        <f t="shared" si="4"/>
        <v>1690.5255542502791</v>
      </c>
      <c r="AE97">
        <f>'IDT-1'!F97</f>
        <v>-28.832000000000001</v>
      </c>
      <c r="AF97" s="26"/>
      <c r="AG97">
        <f t="shared" si="5"/>
        <v>1661.693554250279</v>
      </c>
      <c r="AI97" s="75">
        <f>PXIL!J97</f>
        <v>0</v>
      </c>
      <c r="AJ97" s="75">
        <f>PXIL!P97</f>
        <v>0</v>
      </c>
      <c r="AK97" s="75">
        <f>RTM_IEX!J97</f>
        <v>67.63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12.181351582549187</v>
      </c>
      <c r="F98">
        <f>GT_Spot!T98</f>
        <v>0</v>
      </c>
      <c r="G98">
        <f>PPCL_NG!T98</f>
        <v>23.14</v>
      </c>
      <c r="H98">
        <f>PPCL_Spot!T98</f>
        <v>6.72</v>
      </c>
      <c r="I98">
        <f>Bawana_NG!T98</f>
        <v>66.34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890.57662566166789</v>
      </c>
      <c r="P98" s="77">
        <v>72.460000000000008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429.68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-417</v>
      </c>
      <c r="AA98" s="117">
        <f>STOA!J98</f>
        <v>557.74</v>
      </c>
      <c r="AB98" s="117">
        <f>-STOA!P98</f>
        <v>0</v>
      </c>
      <c r="AC98">
        <f t="shared" si="3"/>
        <v>22.415097376504562</v>
      </c>
      <c r="AD98">
        <f t="shared" si="4"/>
        <v>1687.0528798677128</v>
      </c>
      <c r="AE98">
        <f>'IDT-1'!F98</f>
        <v>-28.832000000000001</v>
      </c>
      <c r="AF98" s="26"/>
      <c r="AG98">
        <f t="shared" si="5"/>
        <v>1658.2208798677127</v>
      </c>
      <c r="AI98" s="75">
        <f>PXIL!J98</f>
        <v>0</v>
      </c>
      <c r="AJ98" s="75">
        <f>PXIL!P98</f>
        <v>0</v>
      </c>
      <c r="AK98" s="75">
        <f>RTM_IEX!J98</f>
        <v>67.63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0.27771350211269552</v>
      </c>
      <c r="F99">
        <f t="shared" si="6"/>
        <v>0</v>
      </c>
      <c r="G99">
        <f t="shared" si="6"/>
        <v>0.55331750000000102</v>
      </c>
      <c r="H99">
        <f t="shared" si="6"/>
        <v>0.15002607030934137</v>
      </c>
      <c r="I99">
        <f t="shared" si="6"/>
        <v>1.3858830552757964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17.577573472739033</v>
      </c>
      <c r="P99" s="77">
        <f t="shared" si="6"/>
        <v>1.2934999999999979</v>
      </c>
      <c r="Q99" s="77">
        <f t="shared" si="6"/>
        <v>0</v>
      </c>
      <c r="R99" s="80">
        <f>SUM(R3:R98)/4000</f>
        <v>0.18455000000000002</v>
      </c>
      <c r="S99" s="80">
        <f t="shared" si="6"/>
        <v>0</v>
      </c>
      <c r="T99" s="78">
        <f t="shared" si="6"/>
        <v>0.58658249999999978</v>
      </c>
      <c r="U99" s="78">
        <f t="shared" si="6"/>
        <v>10.297315000000003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-11.392272499999999</v>
      </c>
      <c r="AA99" s="117">
        <f t="shared" si="6"/>
        <v>13.318059999999997</v>
      </c>
      <c r="AB99" s="117">
        <f t="shared" si="6"/>
        <v>0</v>
      </c>
      <c r="AC99">
        <f t="shared" si="6"/>
        <v>0.51930212334970383</v>
      </c>
      <c r="AD99">
        <f t="shared" si="6"/>
        <v>32.256811477087176</v>
      </c>
      <c r="AE99">
        <f t="shared" si="6"/>
        <v>-7.8422999999999993E-2</v>
      </c>
      <c r="AG99">
        <f t="shared" si="6"/>
        <v>32.178388477087175</v>
      </c>
      <c r="AI99">
        <f t="shared" si="6"/>
        <v>0</v>
      </c>
      <c r="AJ99">
        <f t="shared" si="6"/>
        <v>0</v>
      </c>
      <c r="AK99">
        <f t="shared" si="6"/>
        <v>0.21136499999999997</v>
      </c>
      <c r="AL99">
        <f t="shared" si="6"/>
        <v>-1.6675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tabSelected="1"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44745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6">
      <c r="A3" t="s">
        <v>45</v>
      </c>
      <c r="E3">
        <f>GT_NG!S3</f>
        <v>1.6755253940455341</v>
      </c>
      <c r="F3">
        <f>GT_Spot!S3</f>
        <v>0</v>
      </c>
      <c r="G3">
        <f>PPCL_NG!S3</f>
        <v>35.699999999999996</v>
      </c>
      <c r="H3">
        <f>PPCL_Spot!S3</f>
        <v>7.71</v>
      </c>
      <c r="I3">
        <f>Bawana_NG!S3</f>
        <v>30.999999999999996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69.98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1.6765366234676009</v>
      </c>
      <c r="AD3">
        <f>SUM(B3:AB3,AI3:AR3)-AC3</f>
        <v>188.83898877057794</v>
      </c>
      <c r="AE3">
        <f>'IDT-1'!E3</f>
        <v>0</v>
      </c>
      <c r="AF3" s="26"/>
      <c r="AG3">
        <f>SUM(AD3:AF3)+AT3</f>
        <v>146.83898877057794</v>
      </c>
      <c r="AI3" s="75">
        <f>PXIL!K3</f>
        <v>0</v>
      </c>
      <c r="AJ3" s="75">
        <f>PXIL!Q3</f>
        <v>0</v>
      </c>
      <c r="AK3" s="75">
        <f>RTM_IEX!K3</f>
        <v>9.66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33.82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-42</v>
      </c>
    </row>
    <row r="4" spans="1:46">
      <c r="A4" t="s">
        <v>46</v>
      </c>
      <c r="E4">
        <f>GT_NG!S4</f>
        <v>1.6755253940455341</v>
      </c>
      <c r="F4">
        <f>GT_Spot!S4</f>
        <v>0</v>
      </c>
      <c r="G4">
        <f>PPCL_NG!S4</f>
        <v>35.699999999999996</v>
      </c>
      <c r="H4">
        <f>PPCL_Spot!S4</f>
        <v>7.71</v>
      </c>
      <c r="I4">
        <f>Bawana_NG!S4</f>
        <v>30.999999999999996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69.98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1.6340326234676008</v>
      </c>
      <c r="AD4">
        <f t="shared" ref="AD4:AD67" si="1">SUM(B4:AB4,AI4:AR4)-AC4</f>
        <v>184.05149277057797</v>
      </c>
      <c r="AE4">
        <f>'IDT-1'!E4</f>
        <v>0</v>
      </c>
      <c r="AF4" s="26"/>
      <c r="AG4">
        <f t="shared" ref="AG4:AG67" si="2">SUM(AD4:AF4)+AT4</f>
        <v>142.05149277057797</v>
      </c>
      <c r="AI4" s="75">
        <f>PXIL!K4</f>
        <v>0</v>
      </c>
      <c r="AJ4" s="75">
        <f>PXIL!Q4</f>
        <v>0</v>
      </c>
      <c r="AK4" s="75">
        <f>RTM_IEX!K4</f>
        <v>9.66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28.99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-42</v>
      </c>
    </row>
    <row r="5" spans="1:46">
      <c r="A5" t="s">
        <v>47</v>
      </c>
      <c r="E5">
        <f>GT_NG!S5</f>
        <v>1.6663747810858145</v>
      </c>
      <c r="F5">
        <f>GT_Spot!S5</f>
        <v>0</v>
      </c>
      <c r="G5">
        <f>PPCL_NG!S5</f>
        <v>35.699999999999996</v>
      </c>
      <c r="H5">
        <f>PPCL_Spot!S5</f>
        <v>7.71</v>
      </c>
      <c r="I5">
        <f>Bawana_NG!S5</f>
        <v>30.999999999999996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69.06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1.7108640980735554</v>
      </c>
      <c r="AD5">
        <f t="shared" si="1"/>
        <v>192.70551068301225</v>
      </c>
      <c r="AE5">
        <f>'IDT-1'!E5</f>
        <v>0</v>
      </c>
      <c r="AF5" s="26"/>
      <c r="AG5">
        <f t="shared" si="2"/>
        <v>150.70551068301225</v>
      </c>
      <c r="AI5" s="75">
        <f>PXIL!K5</f>
        <v>0</v>
      </c>
      <c r="AJ5" s="75">
        <f>PXIL!Q5</f>
        <v>0</v>
      </c>
      <c r="AK5" s="75">
        <f>RTM_IEX!K5</f>
        <v>9.66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38.65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-42</v>
      </c>
    </row>
    <row r="6" spans="1:46">
      <c r="A6" t="s">
        <v>48</v>
      </c>
      <c r="E6">
        <f>GT_NG!S6</f>
        <v>1.6663747810858145</v>
      </c>
      <c r="F6">
        <f>GT_Spot!S6</f>
        <v>0</v>
      </c>
      <c r="G6">
        <f>PPCL_NG!S6</f>
        <v>35.699999999999996</v>
      </c>
      <c r="H6">
        <f>PPCL_Spot!S6</f>
        <v>7.71</v>
      </c>
      <c r="I6">
        <f>Bawana_NG!S6</f>
        <v>30.999999999999996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69.06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1.6258560980735552</v>
      </c>
      <c r="AD6">
        <f t="shared" si="1"/>
        <v>183.13051868301227</v>
      </c>
      <c r="AE6">
        <f>'IDT-1'!E6</f>
        <v>0</v>
      </c>
      <c r="AF6" s="26"/>
      <c r="AG6">
        <f t="shared" si="2"/>
        <v>141.13051868301227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38.65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-42</v>
      </c>
    </row>
    <row r="7" spans="1:46">
      <c r="A7" t="s">
        <v>49</v>
      </c>
      <c r="E7">
        <f>GT_NG!S7</f>
        <v>1.6663747810858145</v>
      </c>
      <c r="F7">
        <f>GT_Spot!S7</f>
        <v>0</v>
      </c>
      <c r="G7">
        <f>PPCL_NG!S7</f>
        <v>35.699999999999996</v>
      </c>
      <c r="H7">
        <f>PPCL_Spot!S7</f>
        <v>7.28</v>
      </c>
      <c r="I7">
        <f>Bawana_NG!S7</f>
        <v>31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69.06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1.3707333732955083</v>
      </c>
      <c r="AD7">
        <f t="shared" si="1"/>
        <v>134.30564140779029</v>
      </c>
      <c r="AE7">
        <f>'IDT-1'!E7</f>
        <v>0</v>
      </c>
      <c r="AF7" s="26"/>
      <c r="AG7">
        <f t="shared" si="2"/>
        <v>92.30564140779029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-42</v>
      </c>
    </row>
    <row r="8" spans="1:46">
      <c r="A8" t="s">
        <v>50</v>
      </c>
      <c r="E8">
        <f>GT_NG!S8</f>
        <v>1.6663747810858145</v>
      </c>
      <c r="F8">
        <f>GT_Spot!S8</f>
        <v>0</v>
      </c>
      <c r="G8">
        <f>PPCL_NG!S8</f>
        <v>35.699999999999996</v>
      </c>
      <c r="H8">
        <f>PPCL_Spot!S8</f>
        <v>7.28</v>
      </c>
      <c r="I8">
        <f>Bawana_NG!S8</f>
        <v>31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69.06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1.622072098073555</v>
      </c>
      <c r="AD8">
        <f t="shared" si="1"/>
        <v>182.70430268301226</v>
      </c>
      <c r="AE8">
        <f>'IDT-1'!E8</f>
        <v>0</v>
      </c>
      <c r="AF8" s="26"/>
      <c r="AG8">
        <f t="shared" si="2"/>
        <v>140.70430268301226</v>
      </c>
      <c r="AI8" s="75">
        <f>PXIL!K8</f>
        <v>0</v>
      </c>
      <c r="AJ8" s="75">
        <f>PXIL!Q8</f>
        <v>0</v>
      </c>
      <c r="AK8" s="75">
        <f>RTM_IEX!K8</f>
        <v>9.66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28.99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-42</v>
      </c>
    </row>
    <row r="9" spans="1:46">
      <c r="A9" t="s">
        <v>51</v>
      </c>
      <c r="E9">
        <f>GT_NG!S9</f>
        <v>1.6663747810858145</v>
      </c>
      <c r="F9">
        <f>GT_Spot!S9</f>
        <v>0</v>
      </c>
      <c r="G9">
        <f>PPCL_NG!S9</f>
        <v>35.699999999999996</v>
      </c>
      <c r="H9">
        <f>PPCL_Spot!S9</f>
        <v>7.28</v>
      </c>
      <c r="I9">
        <f>Bawana_NG!S9</f>
        <v>31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69.210000000000008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1.5383840980735555</v>
      </c>
      <c r="AD9">
        <f t="shared" si="1"/>
        <v>173.27799068301229</v>
      </c>
      <c r="AE9">
        <f>'IDT-1'!E9</f>
        <v>0</v>
      </c>
      <c r="AF9" s="26"/>
      <c r="AG9">
        <f t="shared" si="2"/>
        <v>131.27799068301229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28.99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-42</v>
      </c>
    </row>
    <row r="10" spans="1:46">
      <c r="A10" t="s">
        <v>52</v>
      </c>
      <c r="E10">
        <f>GT_NG!S10</f>
        <v>1.6663747810858145</v>
      </c>
      <c r="F10">
        <f>GT_Spot!S10</f>
        <v>0</v>
      </c>
      <c r="G10">
        <f>PPCL_NG!S10</f>
        <v>35.699999999999996</v>
      </c>
      <c r="H10">
        <f>PPCL_Spot!S10</f>
        <v>7.28</v>
      </c>
      <c r="I10">
        <f>Bawana_NG!S10</f>
        <v>31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69.210000000000008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1.5383840980735555</v>
      </c>
      <c r="AD10">
        <f t="shared" si="1"/>
        <v>173.27799068301229</v>
      </c>
      <c r="AE10">
        <f>'IDT-1'!E10</f>
        <v>0</v>
      </c>
      <c r="AF10" s="26"/>
      <c r="AG10">
        <f t="shared" si="2"/>
        <v>131.27799068301229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28.99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-42</v>
      </c>
    </row>
    <row r="11" spans="1:46">
      <c r="A11" t="s">
        <v>53</v>
      </c>
      <c r="E11">
        <f>GT_NG!S11</f>
        <v>1.6663747810858145</v>
      </c>
      <c r="F11">
        <f>GT_Spot!S11</f>
        <v>0</v>
      </c>
      <c r="G11">
        <f>PPCL_NG!S11</f>
        <v>35.699999999999996</v>
      </c>
      <c r="H11">
        <f>PPCL_Spot!S11</f>
        <v>7.28</v>
      </c>
      <c r="I11">
        <f>Bawana_NG!S11</f>
        <v>31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68.440000000000012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1.3652773732955086</v>
      </c>
      <c r="AD11">
        <f t="shared" si="1"/>
        <v>133.69109740779032</v>
      </c>
      <c r="AE11">
        <f>'IDT-1'!E11</f>
        <v>0</v>
      </c>
      <c r="AF11" s="26"/>
      <c r="AG11">
        <f t="shared" si="2"/>
        <v>91.691097407790323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-42</v>
      </c>
    </row>
    <row r="12" spans="1:46">
      <c r="A12" t="s">
        <v>54</v>
      </c>
      <c r="E12">
        <f>GT_NG!S12</f>
        <v>2.1123569122395072</v>
      </c>
      <c r="F12">
        <f>GT_Spot!S12</f>
        <v>0</v>
      </c>
      <c r="G12">
        <f>PPCL_NG!S12</f>
        <v>35.699999999999996</v>
      </c>
      <c r="H12">
        <f>PPCL_Spot!S12</f>
        <v>10.24</v>
      </c>
      <c r="I12">
        <f>Bawana_NG!S12</f>
        <v>31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68.440000000000012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1.7315967408277082</v>
      </c>
      <c r="AD12">
        <f t="shared" si="1"/>
        <v>195.04076017141182</v>
      </c>
      <c r="AE12">
        <f>'IDT-1'!E12</f>
        <v>0</v>
      </c>
      <c r="AF12" s="26"/>
      <c r="AG12">
        <f t="shared" si="2"/>
        <v>153.04076017141182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48.31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-42</v>
      </c>
    </row>
    <row r="13" spans="1:46">
      <c r="A13" t="s">
        <v>55</v>
      </c>
      <c r="E13">
        <f>GT_NG!S13</f>
        <v>2.1123569122395072</v>
      </c>
      <c r="F13">
        <f>GT_Spot!S13</f>
        <v>0</v>
      </c>
      <c r="G13">
        <f>PPCL_NG!S13</f>
        <v>35.699999999999996</v>
      </c>
      <c r="H13">
        <f>PPCL_Spot!S13</f>
        <v>10.24</v>
      </c>
      <c r="I13">
        <f>Bawana_NG!S13</f>
        <v>31.001412566343003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68.61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1.5630891714115263</v>
      </c>
      <c r="AD13">
        <f t="shared" si="1"/>
        <v>176.060680307171</v>
      </c>
      <c r="AE13">
        <f>'IDT-1'!E13</f>
        <v>0</v>
      </c>
      <c r="AF13" s="26"/>
      <c r="AG13">
        <f t="shared" si="2"/>
        <v>134.060680307171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28.99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-42</v>
      </c>
    </row>
    <row r="14" spans="1:46">
      <c r="A14" t="s">
        <v>56</v>
      </c>
      <c r="E14">
        <f>GT_NG!S14</f>
        <v>2.1123569122395072</v>
      </c>
      <c r="F14">
        <f>GT_Spot!S14</f>
        <v>0</v>
      </c>
      <c r="G14">
        <f>PPCL_NG!S14</f>
        <v>35.699999999999996</v>
      </c>
      <c r="H14">
        <f>PPCL_Spot!S14</f>
        <v>10.24</v>
      </c>
      <c r="I14">
        <f>Bawana_NG!S14</f>
        <v>31.001412566343003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68.61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1.3967584466334795</v>
      </c>
      <c r="AD14">
        <f t="shared" si="1"/>
        <v>137.23701103194904</v>
      </c>
      <c r="AE14">
        <f>'IDT-1'!E14</f>
        <v>0</v>
      </c>
      <c r="AF14" s="26"/>
      <c r="AG14">
        <f t="shared" si="2"/>
        <v>95.237011031949038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-42</v>
      </c>
    </row>
    <row r="15" spans="1:46">
      <c r="A15" t="s">
        <v>57</v>
      </c>
      <c r="E15">
        <f>GT_NG!S15</f>
        <v>2.1123569122395072</v>
      </c>
      <c r="F15">
        <f>GT_Spot!S15</f>
        <v>0</v>
      </c>
      <c r="G15">
        <f>PPCL_NG!S15</f>
        <v>35.699999999999996</v>
      </c>
      <c r="H15">
        <f>PPCL_Spot!S15</f>
        <v>10.24</v>
      </c>
      <c r="I15">
        <f>Bawana_NG!S15</f>
        <v>31.001412566343003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68.7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1.3087691714115262</v>
      </c>
      <c r="AD15">
        <f t="shared" si="1"/>
        <v>147.415000307171</v>
      </c>
      <c r="AE15">
        <f>'IDT-1'!E15</f>
        <v>0</v>
      </c>
      <c r="AF15" s="26"/>
      <c r="AG15">
        <f t="shared" si="2"/>
        <v>147.415000307171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2.1123569122395072</v>
      </c>
      <c r="F16">
        <f>GT_Spot!S16</f>
        <v>0</v>
      </c>
      <c r="G16">
        <f>PPCL_NG!S16</f>
        <v>35.699999999999996</v>
      </c>
      <c r="H16">
        <f>PPCL_Spot!S16</f>
        <v>10.24</v>
      </c>
      <c r="I16">
        <f>Bawana_NG!S16</f>
        <v>31.001412566343003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68.7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1.3975504466334794</v>
      </c>
      <c r="AD16">
        <f t="shared" si="1"/>
        <v>137.32621903194902</v>
      </c>
      <c r="AE16">
        <f>'IDT-1'!E16</f>
        <v>0</v>
      </c>
      <c r="AF16" s="26"/>
      <c r="AG16">
        <f t="shared" si="2"/>
        <v>137.32621903194902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2.1123569122395072</v>
      </c>
      <c r="F17">
        <f>GT_Spot!S17</f>
        <v>0</v>
      </c>
      <c r="G17">
        <f>PPCL_NG!S17</f>
        <v>35.699999999999996</v>
      </c>
      <c r="H17">
        <f>PPCL_Spot!S17</f>
        <v>10.24</v>
      </c>
      <c r="I17">
        <f>Bawana_NG!S17</f>
        <v>31.001412566343003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69.89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1.4080224466334794</v>
      </c>
      <c r="AD17">
        <f t="shared" si="1"/>
        <v>138.50574703194903</v>
      </c>
      <c r="AE17">
        <f>'IDT-1'!E17</f>
        <v>0</v>
      </c>
      <c r="AF17" s="26"/>
      <c r="AG17">
        <f t="shared" si="2"/>
        <v>138.50574703194903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2.1123569122395072</v>
      </c>
      <c r="F18">
        <f>GT_Spot!S18</f>
        <v>0</v>
      </c>
      <c r="G18">
        <f>PPCL_NG!S18</f>
        <v>35.699999999999996</v>
      </c>
      <c r="H18">
        <f>PPCL_Spot!S18</f>
        <v>10.24</v>
      </c>
      <c r="I18">
        <f>Bawana_NG!S18</f>
        <v>31.001412566343003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69.89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1.4080224466334794</v>
      </c>
      <c r="AD18">
        <f t="shared" si="1"/>
        <v>138.50574703194903</v>
      </c>
      <c r="AE18">
        <f>'IDT-1'!E18</f>
        <v>0</v>
      </c>
      <c r="AF18" s="26"/>
      <c r="AG18">
        <f t="shared" si="2"/>
        <v>138.50574703194903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2.1123569122395072</v>
      </c>
      <c r="F19">
        <f>GT_Spot!S19</f>
        <v>0</v>
      </c>
      <c r="G19">
        <f>PPCL_NG!S19</f>
        <v>35.699999999999996</v>
      </c>
      <c r="H19">
        <f>PPCL_Spot!S19</f>
        <v>10.24</v>
      </c>
      <c r="I19">
        <f>Bawana_NG!S19</f>
        <v>31.001412566343003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70.44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1.8567688227432455</v>
      </c>
      <c r="AD19">
        <f t="shared" si="1"/>
        <v>88.607000655839272</v>
      </c>
      <c r="AE19">
        <f>'IDT-1'!E19</f>
        <v>0</v>
      </c>
      <c r="AF19" s="26"/>
      <c r="AG19">
        <f t="shared" si="2"/>
        <v>88.607000655839272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2.1123569122395072</v>
      </c>
      <c r="F20">
        <f>GT_Spot!S20</f>
        <v>0</v>
      </c>
      <c r="G20">
        <f>PPCL_NG!S20</f>
        <v>35.699999999999996</v>
      </c>
      <c r="H20">
        <f>PPCL_Spot!S20</f>
        <v>10.24</v>
      </c>
      <c r="I20">
        <f>Bawana_NG!S20</f>
        <v>31.001412566343003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70.53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1.4136544466334793</v>
      </c>
      <c r="AD20">
        <f t="shared" si="1"/>
        <v>139.14011503194902</v>
      </c>
      <c r="AE20">
        <f>'IDT-1'!E20</f>
        <v>0</v>
      </c>
      <c r="AF20" s="26"/>
      <c r="AG20">
        <f t="shared" si="2"/>
        <v>139.14011503194902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2.1123569122395072</v>
      </c>
      <c r="F21">
        <f>GT_Spot!S21</f>
        <v>0</v>
      </c>
      <c r="G21">
        <f>PPCL_NG!S21</f>
        <v>35.699999999999996</v>
      </c>
      <c r="H21">
        <f>PPCL_Spot!S21</f>
        <v>10.24</v>
      </c>
      <c r="I21">
        <f>Bawana_NG!S21</f>
        <v>31.001412566343003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69.740000000000009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1.4067024466334797</v>
      </c>
      <c r="AD21">
        <f t="shared" si="1"/>
        <v>138.35706703194904</v>
      </c>
      <c r="AE21">
        <f>'IDT-1'!E21</f>
        <v>0</v>
      </c>
      <c r="AF21" s="26"/>
      <c r="AG21">
        <f t="shared" si="2"/>
        <v>138.35706703194904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2.1123569122395072</v>
      </c>
      <c r="F22">
        <f>GT_Spot!S22</f>
        <v>0</v>
      </c>
      <c r="G22">
        <f>PPCL_NG!S22</f>
        <v>35.699999999999996</v>
      </c>
      <c r="H22">
        <f>PPCL_Spot!S22</f>
        <v>10.24</v>
      </c>
      <c r="I22">
        <f>Bawana_NG!S22</f>
        <v>31.001412566343003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69.830000000000013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1.4074944466334793</v>
      </c>
      <c r="AD22">
        <f t="shared" si="1"/>
        <v>138.44627503194903</v>
      </c>
      <c r="AE22">
        <f>'IDT-1'!E22</f>
        <v>0</v>
      </c>
      <c r="AF22" s="26"/>
      <c r="AG22">
        <f t="shared" si="2"/>
        <v>138.44627503194903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2.1123569122395072</v>
      </c>
      <c r="F23">
        <f>GT_Spot!S23</f>
        <v>0</v>
      </c>
      <c r="G23">
        <f>PPCL_NG!S23</f>
        <v>35.699999999999996</v>
      </c>
      <c r="H23">
        <f>PPCL_Spot!S23</f>
        <v>10.24</v>
      </c>
      <c r="I23">
        <f>Bawana_NG!S23</f>
        <v>31.001412566343003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69.67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1.9387740979651986</v>
      </c>
      <c r="AD23">
        <f t="shared" si="1"/>
        <v>77.754995380617316</v>
      </c>
      <c r="AE23">
        <f>'IDT-1'!E23</f>
        <v>0</v>
      </c>
      <c r="AF23" s="26"/>
      <c r="AG23">
        <f t="shared" si="2"/>
        <v>77.754995380617316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-70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2.1123569122395072</v>
      </c>
      <c r="F24">
        <f>GT_Spot!S24</f>
        <v>0</v>
      </c>
      <c r="G24">
        <f>PPCL_NG!S24</f>
        <v>35.699999999999996</v>
      </c>
      <c r="H24">
        <f>PPCL_Spot!S24</f>
        <v>10.24</v>
      </c>
      <c r="I24">
        <f>Bawana_NG!S24</f>
        <v>31.001412566343003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69.78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1.5047138493776278</v>
      </c>
      <c r="AD24">
        <f t="shared" si="1"/>
        <v>127.29905562920487</v>
      </c>
      <c r="AE24">
        <f>'IDT-1'!E24</f>
        <v>0</v>
      </c>
      <c r="AF24" s="26"/>
      <c r="AG24">
        <f t="shared" si="2"/>
        <v>127.29905562920487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-21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2.1123569122395072</v>
      </c>
      <c r="F25">
        <f>GT_Spot!S25</f>
        <v>0</v>
      </c>
      <c r="G25">
        <f>PPCL_NG!S25</f>
        <v>35.699999999999996</v>
      </c>
      <c r="H25">
        <f>PPCL_Spot!S25</f>
        <v>10.24</v>
      </c>
      <c r="I25">
        <f>Bawana_NG!S25</f>
        <v>31.001412566343003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68.58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1.5119101044220185</v>
      </c>
      <c r="AD25">
        <f t="shared" si="1"/>
        <v>124.09185937416049</v>
      </c>
      <c r="AE25">
        <f>'IDT-1'!E25</f>
        <v>0</v>
      </c>
      <c r="AF25" s="26"/>
      <c r="AG25">
        <f t="shared" si="2"/>
        <v>124.09185937416049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-23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2.1123569122395072</v>
      </c>
      <c r="F26">
        <f>GT_Spot!S26</f>
        <v>0</v>
      </c>
      <c r="G26">
        <f>PPCL_NG!S26</f>
        <v>35.699999999999996</v>
      </c>
      <c r="H26">
        <f>PPCL_Spot!S26</f>
        <v>10.24</v>
      </c>
      <c r="I26">
        <f>Bawana_NG!S26</f>
        <v>31.001412566343003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68.77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1.5224602319442138</v>
      </c>
      <c r="AD26">
        <f t="shared" si="1"/>
        <v>123.2713092466383</v>
      </c>
      <c r="AE26">
        <f>'IDT-1'!E26</f>
        <v>0</v>
      </c>
      <c r="AF26" s="26"/>
      <c r="AG26">
        <f t="shared" si="2"/>
        <v>123.2713092466383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-24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2.1123569122395072</v>
      </c>
      <c r="F27">
        <f>GT_Spot!S27</f>
        <v>0</v>
      </c>
      <c r="G27">
        <f>PPCL_NG!S27</f>
        <v>35.699999999999996</v>
      </c>
      <c r="H27">
        <f>PPCL_Spot!S27</f>
        <v>10.24</v>
      </c>
      <c r="I27">
        <f>Bawana_NG!S27</f>
        <v>31.001412566343003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68.830000000000013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1.9313820979651986</v>
      </c>
      <c r="AD27">
        <f t="shared" si="1"/>
        <v>76.922387380617309</v>
      </c>
      <c r="AE27">
        <f>'IDT-1'!E27</f>
        <v>0</v>
      </c>
      <c r="AF27" s="26"/>
      <c r="AG27">
        <f t="shared" si="2"/>
        <v>76.922387380617309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-70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2.1123569122395072</v>
      </c>
      <c r="F28">
        <f>GT_Spot!S28</f>
        <v>0</v>
      </c>
      <c r="G28">
        <f>PPCL_NG!S28</f>
        <v>35.699999999999996</v>
      </c>
      <c r="H28">
        <f>PPCL_Spot!S28</f>
        <v>10.24</v>
      </c>
      <c r="I28">
        <f>Bawana_NG!S28</f>
        <v>31.001412566343003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69.44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1.4484530842444561</v>
      </c>
      <c r="AD28">
        <f t="shared" si="1"/>
        <v>133.01531639433807</v>
      </c>
      <c r="AE28">
        <f>'IDT-1'!E28</f>
        <v>0</v>
      </c>
      <c r="AF28" s="26"/>
      <c r="AG28">
        <f t="shared" si="2"/>
        <v>133.01531639433807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2.1123569122395072</v>
      </c>
      <c r="F29">
        <f>GT_Spot!S29</f>
        <v>0</v>
      </c>
      <c r="G29">
        <f>PPCL_NG!S29</f>
        <v>35.699999999999996</v>
      </c>
      <c r="H29">
        <f>PPCL_Spot!S29</f>
        <v>10.24</v>
      </c>
      <c r="I29">
        <f>Bawana_NG!S29</f>
        <v>31.001412566343003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69.429999999999993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1.448365084244456</v>
      </c>
      <c r="AD29">
        <f t="shared" si="1"/>
        <v>133.00540439433806</v>
      </c>
      <c r="AE29">
        <f>'IDT-1'!E29</f>
        <v>0</v>
      </c>
      <c r="AF29" s="26"/>
      <c r="AG29">
        <f t="shared" si="2"/>
        <v>133.00540439433806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2.1123569122395072</v>
      </c>
      <c r="F30">
        <f>GT_Spot!S30</f>
        <v>0</v>
      </c>
      <c r="G30">
        <f>PPCL_NG!S30</f>
        <v>35.699999999999996</v>
      </c>
      <c r="H30">
        <f>PPCL_Spot!S30</f>
        <v>10.24</v>
      </c>
      <c r="I30">
        <f>Bawana_NG!S30</f>
        <v>31.001412566343003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69.539999999999992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1.4493330842444558</v>
      </c>
      <c r="AD30">
        <f t="shared" si="1"/>
        <v>133.11443639433804</v>
      </c>
      <c r="AE30">
        <f>'IDT-1'!E30</f>
        <v>0</v>
      </c>
      <c r="AF30" s="26"/>
      <c r="AG30">
        <f t="shared" si="2"/>
        <v>133.11443639433804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2.1123569122395072</v>
      </c>
      <c r="F31">
        <f>GT_Spot!S31</f>
        <v>0</v>
      </c>
      <c r="G31">
        <f>PPCL_NG!S31</f>
        <v>35.699999999999996</v>
      </c>
      <c r="H31">
        <f>PPCL_Spot!S31</f>
        <v>10.24</v>
      </c>
      <c r="I31">
        <f>Bawana_NG!S31</f>
        <v>31.001412566343003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69.52000000000001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1.9374540979651984</v>
      </c>
      <c r="AD31">
        <f t="shared" si="1"/>
        <v>77.606315380617303</v>
      </c>
      <c r="AE31">
        <f>'IDT-1'!E31</f>
        <v>0</v>
      </c>
      <c r="AF31" s="26"/>
      <c r="AG31">
        <f t="shared" si="2"/>
        <v>77.606315380617303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-70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2.1123569122395072</v>
      </c>
      <c r="F32">
        <f>GT_Spot!S32</f>
        <v>0</v>
      </c>
      <c r="G32">
        <f>PPCL_NG!S32</f>
        <v>35.699999999999996</v>
      </c>
      <c r="H32">
        <f>PPCL_Spot!S32</f>
        <v>10.24</v>
      </c>
      <c r="I32">
        <f>Bawana_NG!S32</f>
        <v>31.001412566343003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69.690000000000012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1.4062624466334794</v>
      </c>
      <c r="AD32">
        <f t="shared" si="1"/>
        <v>138.30750703194903</v>
      </c>
      <c r="AE32">
        <f>'IDT-1'!E32</f>
        <v>0</v>
      </c>
      <c r="AF32" s="26"/>
      <c r="AG32">
        <f t="shared" si="2"/>
        <v>138.30750703194903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2.1123569122395072</v>
      </c>
      <c r="F33">
        <f>GT_Spot!S33</f>
        <v>0</v>
      </c>
      <c r="G33">
        <f>PPCL_NG!S33</f>
        <v>35.699999999999996</v>
      </c>
      <c r="H33">
        <f>PPCL_Spot!S33</f>
        <v>10.24</v>
      </c>
      <c r="I33">
        <f>Bawana_NG!S33</f>
        <v>31.001412566343003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69.690000000000012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1.4062624466334794</v>
      </c>
      <c r="AD33">
        <f t="shared" si="1"/>
        <v>138.30750703194903</v>
      </c>
      <c r="AE33">
        <f>'IDT-1'!E33</f>
        <v>0</v>
      </c>
      <c r="AF33" s="26"/>
      <c r="AG33">
        <f t="shared" si="2"/>
        <v>138.30750703194903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2.1123569122395072</v>
      </c>
      <c r="F34">
        <f>GT_Spot!S34</f>
        <v>0</v>
      </c>
      <c r="G34">
        <f>PPCL_NG!S34</f>
        <v>35.699999999999996</v>
      </c>
      <c r="H34">
        <f>PPCL_Spot!S34</f>
        <v>10.24</v>
      </c>
      <c r="I34">
        <f>Bawana_NG!S34</f>
        <v>31.001412566343003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69.690000000000012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1.4062624466334794</v>
      </c>
      <c r="AD34">
        <f t="shared" si="1"/>
        <v>138.30750703194903</v>
      </c>
      <c r="AE34">
        <f>'IDT-1'!E34</f>
        <v>0</v>
      </c>
      <c r="AF34" s="26"/>
      <c r="AG34">
        <f t="shared" si="2"/>
        <v>138.30750703194903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-10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2.1123569122395072</v>
      </c>
      <c r="F35">
        <f>GT_Spot!S35</f>
        <v>0</v>
      </c>
      <c r="G35">
        <f>PPCL_NG!S35</f>
        <v>35.699999999999996</v>
      </c>
      <c r="H35">
        <f>PPCL_Spot!S35</f>
        <v>10.24</v>
      </c>
      <c r="I35">
        <f>Bawana_NG!S35</f>
        <v>31.001412566343003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69.690000000000012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1.8501688227432453</v>
      </c>
      <c r="AD35">
        <f t="shared" si="1"/>
        <v>87.863600655839278</v>
      </c>
      <c r="AE35">
        <f>'IDT-1'!E35</f>
        <v>0</v>
      </c>
      <c r="AF35" s="26"/>
      <c r="AG35">
        <f t="shared" si="2"/>
        <v>87.863600655839278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-60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2.1123569122395072</v>
      </c>
      <c r="F36">
        <f>GT_Spot!S36</f>
        <v>0</v>
      </c>
      <c r="G36">
        <f>PPCL_NG!S36</f>
        <v>35.699999999999996</v>
      </c>
      <c r="H36">
        <f>PPCL_Spot!S36</f>
        <v>10.24</v>
      </c>
      <c r="I36">
        <f>Bawana_NG!S36</f>
        <v>31.001412566343003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69.690000000000012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1.3174811714115262</v>
      </c>
      <c r="AD36">
        <f t="shared" si="1"/>
        <v>148.39628830717101</v>
      </c>
      <c r="AE36">
        <f>'IDT-1'!E36</f>
        <v>0</v>
      </c>
      <c r="AF36" s="26"/>
      <c r="AG36">
        <f t="shared" si="2"/>
        <v>148.39628830717101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2.1123569122395072</v>
      </c>
      <c r="F37">
        <f>GT_Spot!S37</f>
        <v>0</v>
      </c>
      <c r="G37">
        <f>PPCL_NG!S37</f>
        <v>35.699999999999996</v>
      </c>
      <c r="H37">
        <f>PPCL_Spot!S37</f>
        <v>10.24</v>
      </c>
      <c r="I37">
        <f>Bawana_NG!S37</f>
        <v>31.001412566343003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71.410000000000011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1.3326171714115262</v>
      </c>
      <c r="AD37">
        <f t="shared" si="1"/>
        <v>150.10115230717099</v>
      </c>
      <c r="AE37">
        <f>'IDT-1'!E37</f>
        <v>0</v>
      </c>
      <c r="AF37" s="26"/>
      <c r="AG37">
        <f t="shared" si="2"/>
        <v>150.10115230717099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2.1123569122395072</v>
      </c>
      <c r="F38">
        <f>GT_Spot!S38</f>
        <v>0</v>
      </c>
      <c r="G38">
        <f>PPCL_NG!S38</f>
        <v>35.699999999999996</v>
      </c>
      <c r="H38">
        <f>PPCL_Spot!S38</f>
        <v>10.24</v>
      </c>
      <c r="I38">
        <f>Bawana_NG!S38</f>
        <v>31.001412566343003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71.410000000000011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1.6877422722993392</v>
      </c>
      <c r="AD38">
        <f t="shared" si="1"/>
        <v>109.74602720628317</v>
      </c>
      <c r="AE38">
        <f>'IDT-1'!E38</f>
        <v>0</v>
      </c>
      <c r="AF38" s="26"/>
      <c r="AG38">
        <f t="shared" si="2"/>
        <v>109.74602720628317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-40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2.1123569122395072</v>
      </c>
      <c r="F39">
        <f>GT_Spot!S39</f>
        <v>0</v>
      </c>
      <c r="G39">
        <f>PPCL_NG!S39</f>
        <v>35.699999999999996</v>
      </c>
      <c r="H39">
        <f>PPCL_Spot!S39</f>
        <v>10.24</v>
      </c>
      <c r="I39">
        <f>Bawana_NG!S39</f>
        <v>31.001412566343003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71.430000000000007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20.29</v>
      </c>
      <c r="AB39" s="117">
        <f>-STOA!Q39</f>
        <v>0</v>
      </c>
      <c r="AC39">
        <f t="shared" si="0"/>
        <v>1.8579342722993393</v>
      </c>
      <c r="AD39">
        <f t="shared" si="1"/>
        <v>128.91583520628319</v>
      </c>
      <c r="AE39">
        <f>'IDT-1'!E39</f>
        <v>0</v>
      </c>
      <c r="AF39" s="26"/>
      <c r="AG39">
        <f t="shared" si="2"/>
        <v>173.91583520628319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-40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2.1123569122395072</v>
      </c>
      <c r="F40">
        <f>GT_Spot!S40</f>
        <v>0</v>
      </c>
      <c r="G40">
        <f>PPCL_NG!S40</f>
        <v>35.699999999999996</v>
      </c>
      <c r="H40">
        <f>PPCL_Spot!S40</f>
        <v>10.24</v>
      </c>
      <c r="I40">
        <f>Bawana_NG!S40</f>
        <v>31.001412566343003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71.430000000000007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20.29</v>
      </c>
      <c r="AB40" s="117">
        <f>-STOA!Q40</f>
        <v>0</v>
      </c>
      <c r="AC40">
        <f t="shared" si="0"/>
        <v>1.8579342722993393</v>
      </c>
      <c r="AD40">
        <f t="shared" si="1"/>
        <v>128.91583520628319</v>
      </c>
      <c r="AE40">
        <f>'IDT-1'!E40</f>
        <v>0</v>
      </c>
      <c r="AF40" s="26"/>
      <c r="AG40">
        <f t="shared" si="2"/>
        <v>173.91583520628319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-40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2.1123569122395072</v>
      </c>
      <c r="F41">
        <f>GT_Spot!S41</f>
        <v>0</v>
      </c>
      <c r="G41">
        <f>PPCL_NG!S41</f>
        <v>35.699999999999996</v>
      </c>
      <c r="H41">
        <f>PPCL_Spot!S41</f>
        <v>10.24</v>
      </c>
      <c r="I41">
        <f>Bawana_NG!S41</f>
        <v>31.001412566343003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71.430000000000007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20.29</v>
      </c>
      <c r="AB41" s="117">
        <f>-STOA!Q41</f>
        <v>0</v>
      </c>
      <c r="AC41">
        <f t="shared" si="0"/>
        <v>1.8579342722993393</v>
      </c>
      <c r="AD41">
        <f t="shared" si="1"/>
        <v>128.91583520628319</v>
      </c>
      <c r="AE41">
        <f>'IDT-1'!E41</f>
        <v>0</v>
      </c>
      <c r="AF41" s="26"/>
      <c r="AG41">
        <f t="shared" si="2"/>
        <v>173.91583520628319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-40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2.1123569122395072</v>
      </c>
      <c r="F42">
        <f>GT_Spot!S42</f>
        <v>0</v>
      </c>
      <c r="G42">
        <f>PPCL_NG!S42</f>
        <v>35.699999999999996</v>
      </c>
      <c r="H42">
        <f>PPCL_Spot!S42</f>
        <v>10.24</v>
      </c>
      <c r="I42">
        <f>Bawana_NG!S42</f>
        <v>31.001412566343003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71.510000000000005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20.29</v>
      </c>
      <c r="AB42" s="117">
        <f>-STOA!Q42</f>
        <v>0</v>
      </c>
      <c r="AC42">
        <f t="shared" si="0"/>
        <v>2.3469352860200816</v>
      </c>
      <c r="AD42">
        <f t="shared" si="1"/>
        <v>73.506834192562422</v>
      </c>
      <c r="AE42">
        <f>'IDT-1'!E42</f>
        <v>0</v>
      </c>
      <c r="AF42" s="26"/>
      <c r="AG42">
        <f t="shared" si="2"/>
        <v>118.50683419256242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-95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2.1123569122395072</v>
      </c>
      <c r="F43">
        <f>GT_Spot!S43</f>
        <v>0</v>
      </c>
      <c r="G43">
        <f>PPCL_NG!S43</f>
        <v>35.699999999999996</v>
      </c>
      <c r="H43">
        <f>PPCL_Spot!S43</f>
        <v>9.4568477174275252</v>
      </c>
      <c r="I43">
        <f>Bawana_NG!S43</f>
        <v>31.001412566343003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71.510000000000005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20.29</v>
      </c>
      <c r="AB43" s="117">
        <f>-STOA!Q43</f>
        <v>0</v>
      </c>
      <c r="AC43">
        <f t="shared" si="0"/>
        <v>1.8517465322127014</v>
      </c>
      <c r="AD43">
        <f t="shared" si="1"/>
        <v>128.21887066379733</v>
      </c>
      <c r="AE43">
        <f>'IDT-1'!E43</f>
        <v>0</v>
      </c>
      <c r="AF43" s="26"/>
      <c r="AG43">
        <f t="shared" si="2"/>
        <v>173.21887066379733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-40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2.1123569122395072</v>
      </c>
      <c r="F44">
        <f>GT_Spot!S44</f>
        <v>0</v>
      </c>
      <c r="G44">
        <f>PPCL_NG!S44</f>
        <v>35.699999999999996</v>
      </c>
      <c r="H44">
        <f>PPCL_Spot!S44</f>
        <v>9.4568477174275252</v>
      </c>
      <c r="I44">
        <f>Bawana_NG!S44</f>
        <v>31.001412566343003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71.63000000000001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20.29</v>
      </c>
      <c r="AB44" s="117">
        <f>-STOA!Q44</f>
        <v>0</v>
      </c>
      <c r="AC44">
        <f t="shared" si="0"/>
        <v>1.8528025322127011</v>
      </c>
      <c r="AD44">
        <f t="shared" si="1"/>
        <v>128.33781466379733</v>
      </c>
      <c r="AE44">
        <f>'IDT-1'!E44</f>
        <v>0</v>
      </c>
      <c r="AF44" s="26"/>
      <c r="AG44">
        <f t="shared" si="2"/>
        <v>173.33781466379733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-40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1.6663747810858145</v>
      </c>
      <c r="F45">
        <f>GT_Spot!S45</f>
        <v>0</v>
      </c>
      <c r="G45">
        <f>PPCL_NG!S45</f>
        <v>35.699999999999996</v>
      </c>
      <c r="H45">
        <f>PPCL_Spot!S45</f>
        <v>9.4568477174275252</v>
      </c>
      <c r="I45">
        <f>Bawana_NG!S45</f>
        <v>31.001412566343003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70.430000000000007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20.29</v>
      </c>
      <c r="AB45" s="117">
        <f>-STOA!Q45</f>
        <v>0</v>
      </c>
      <c r="AC45">
        <f t="shared" si="0"/>
        <v>1.8383178894585486</v>
      </c>
      <c r="AD45">
        <f t="shared" si="1"/>
        <v>126.7063171753978</v>
      </c>
      <c r="AE45">
        <f>'IDT-1'!E45</f>
        <v>0</v>
      </c>
      <c r="AF45" s="26"/>
      <c r="AG45">
        <f t="shared" si="2"/>
        <v>171.7063171753978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-40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1.6663747810858145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31.001412566343003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70.430000000000007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20.29</v>
      </c>
      <c r="AB46" s="117">
        <f>-STOA!Q46</f>
        <v>0</v>
      </c>
      <c r="AC46">
        <f t="shared" si="0"/>
        <v>2.337202643265929</v>
      </c>
      <c r="AD46">
        <f t="shared" si="1"/>
        <v>72.410584704162886</v>
      </c>
      <c r="AE46">
        <f>'IDT-1'!E46</f>
        <v>0</v>
      </c>
      <c r="AF46" s="26"/>
      <c r="AG46">
        <f t="shared" si="2"/>
        <v>117.41058470416289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-95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1.5643962848297217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31.001448076796272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70.430000000000007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20.29</v>
      </c>
      <c r="AB47" s="117">
        <f>-STOA!Q47</f>
        <v>0</v>
      </c>
      <c r="AC47">
        <f t="shared" si="0"/>
        <v>1.7148366184371919</v>
      </c>
      <c r="AD47">
        <f t="shared" si="1"/>
        <v>142.93100774318879</v>
      </c>
      <c r="AE47">
        <f>'IDT-1'!E47</f>
        <v>0</v>
      </c>
      <c r="AF47" s="26"/>
      <c r="AG47">
        <f t="shared" si="2"/>
        <v>187.93100774318879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-25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1.5643962848297217</v>
      </c>
      <c r="F48">
        <f>GT_Spot!S48</f>
        <v>0</v>
      </c>
      <c r="G48">
        <f>PPCL_NG!S48</f>
        <v>36.36</v>
      </c>
      <c r="H48">
        <f>PPCL_Spot!S48</f>
        <v>6.85</v>
      </c>
      <c r="I48">
        <f>Bawana_NG!S48</f>
        <v>31.001448076796272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70.430000000000007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20.29</v>
      </c>
      <c r="AB48" s="117">
        <f>-STOA!Q48</f>
        <v>0</v>
      </c>
      <c r="AC48">
        <f t="shared" si="0"/>
        <v>1.6427259808262151</v>
      </c>
      <c r="AD48">
        <f t="shared" si="1"/>
        <v>144.85311838079977</v>
      </c>
      <c r="AE48">
        <f>'IDT-1'!E48</f>
        <v>0</v>
      </c>
      <c r="AF48" s="26"/>
      <c r="AG48">
        <f t="shared" si="2"/>
        <v>189.85311838079977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-20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2.1143748051138136</v>
      </c>
      <c r="F49">
        <f>GT_Spot!S49</f>
        <v>0</v>
      </c>
      <c r="G49">
        <f>PPCL_NG!S49</f>
        <v>36.36</v>
      </c>
      <c r="H49">
        <f>PPCL_Spot!S49</f>
        <v>6.85</v>
      </c>
      <c r="I49">
        <f>Bawana_NG!S49</f>
        <v>31.001448076796272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70.430000000000007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20.29</v>
      </c>
      <c r="AB49" s="117">
        <f>-STOA!Q49</f>
        <v>0</v>
      </c>
      <c r="AC49">
        <f t="shared" si="0"/>
        <v>1.6031751541937387</v>
      </c>
      <c r="AD49">
        <f t="shared" si="1"/>
        <v>150.44264772771635</v>
      </c>
      <c r="AE49">
        <f>'IDT-1'!E49</f>
        <v>0</v>
      </c>
      <c r="AF49" s="26"/>
      <c r="AG49">
        <f t="shared" si="2"/>
        <v>195.44264772771635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-15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2.1143748051138136</v>
      </c>
      <c r="F50">
        <f>GT_Spot!S50</f>
        <v>0</v>
      </c>
      <c r="G50">
        <f>PPCL_NG!S50</f>
        <v>36.36</v>
      </c>
      <c r="H50">
        <f>PPCL_Spot!S50</f>
        <v>6.85</v>
      </c>
      <c r="I50">
        <f>Bawana_NG!S50</f>
        <v>31.001448076796272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70.430000000000007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20.29</v>
      </c>
      <c r="AB50" s="117">
        <f>-STOA!Q50</f>
        <v>0</v>
      </c>
      <c r="AC50">
        <f t="shared" si="0"/>
        <v>2.1802534431364347</v>
      </c>
      <c r="AD50">
        <f t="shared" si="1"/>
        <v>84.865569438773647</v>
      </c>
      <c r="AE50">
        <f>'IDT-1'!E50</f>
        <v>0</v>
      </c>
      <c r="AF50" s="26"/>
      <c r="AG50">
        <f t="shared" si="2"/>
        <v>129.86556943877366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-80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1.5643962848297217</v>
      </c>
      <c r="F51">
        <f>GT_Spot!S51</f>
        <v>0</v>
      </c>
      <c r="G51">
        <f>PPCL_NG!S51</f>
        <v>36.36</v>
      </c>
      <c r="H51">
        <f>PPCL_Spot!S51</f>
        <v>6.85</v>
      </c>
      <c r="I51">
        <f>Bawana_NG!S51</f>
        <v>31.001448076796272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70.430000000000007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20.29</v>
      </c>
      <c r="AB51" s="117">
        <f>-STOA!Q51</f>
        <v>0</v>
      </c>
      <c r="AC51">
        <f t="shared" si="0"/>
        <v>1.5539447056042619</v>
      </c>
      <c r="AD51">
        <f t="shared" si="1"/>
        <v>154.94189965602172</v>
      </c>
      <c r="AE51">
        <f>'IDT-1'!E51</f>
        <v>0</v>
      </c>
      <c r="AF51" s="26"/>
      <c r="AG51">
        <f t="shared" si="2"/>
        <v>199.94189965602172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-10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2.1143748051138136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31.001448076796272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70.430000000000007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20.29</v>
      </c>
      <c r="AB52" s="117">
        <f>-STOA!Q52</f>
        <v>0</v>
      </c>
      <c r="AC52">
        <f t="shared" si="0"/>
        <v>1.586504516582762</v>
      </c>
      <c r="AD52">
        <f t="shared" si="1"/>
        <v>158.60931836532734</v>
      </c>
      <c r="AE52">
        <f>'IDT-1'!E52</f>
        <v>0</v>
      </c>
      <c r="AF52" s="26"/>
      <c r="AG52">
        <f t="shared" si="2"/>
        <v>203.60931836532734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-10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2.1143748051138136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31.001448076796272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70.430000000000007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20.29</v>
      </c>
      <c r="AB53" s="117">
        <f>-STOA!Q53</f>
        <v>0</v>
      </c>
      <c r="AC53">
        <f t="shared" si="0"/>
        <v>1.586504516582762</v>
      </c>
      <c r="AD53">
        <f t="shared" si="1"/>
        <v>158.60931836532734</v>
      </c>
      <c r="AE53">
        <f>'IDT-1'!E53</f>
        <v>0</v>
      </c>
      <c r="AF53" s="26"/>
      <c r="AG53">
        <f t="shared" si="2"/>
        <v>203.60931836532734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-10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2.1143748051138136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31.001448076796272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70.290000000000006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20.29</v>
      </c>
      <c r="AB54" s="117">
        <f>-STOA!Q54</f>
        <v>0</v>
      </c>
      <c r="AC54">
        <f t="shared" si="0"/>
        <v>2.2067414431364343</v>
      </c>
      <c r="AD54">
        <f t="shared" si="1"/>
        <v>87.849081438773638</v>
      </c>
      <c r="AE54">
        <f>'IDT-1'!E54</f>
        <v>0</v>
      </c>
      <c r="AF54" s="26"/>
      <c r="AG54">
        <f t="shared" si="2"/>
        <v>132.84908143877362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-80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2.1143748051138136</v>
      </c>
      <c r="F55">
        <f>GT_Spot!S55</f>
        <v>0</v>
      </c>
      <c r="G55">
        <f>PPCL_NG!S55</f>
        <v>36.36</v>
      </c>
      <c r="H55">
        <f>PPCL_Spot!S55</f>
        <v>6.85</v>
      </c>
      <c r="I55">
        <f>Bawana_NG!S55</f>
        <v>31.001448076796272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70.2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20.29</v>
      </c>
      <c r="AB55" s="117">
        <f>-STOA!Q55</f>
        <v>0</v>
      </c>
      <c r="AC55">
        <f t="shared" si="0"/>
        <v>1.5567605165827618</v>
      </c>
      <c r="AD55">
        <f t="shared" si="1"/>
        <v>155.25906236532731</v>
      </c>
      <c r="AE55">
        <f>'IDT-1'!E55</f>
        <v>0</v>
      </c>
      <c r="AF55" s="26"/>
      <c r="AG55">
        <f t="shared" si="2"/>
        <v>200.25906236532731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-10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2.1143748051138136</v>
      </c>
      <c r="F56">
        <f>GT_Spot!S56</f>
        <v>0</v>
      </c>
      <c r="G56">
        <f>PPCL_NG!S56</f>
        <v>36.36</v>
      </c>
      <c r="H56">
        <f>PPCL_Spot!S56</f>
        <v>6.85</v>
      </c>
      <c r="I56">
        <f>Bawana_NG!S56</f>
        <v>31.001448076796272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70.2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20.29</v>
      </c>
      <c r="AB56" s="117">
        <f>-STOA!Q56</f>
        <v>0</v>
      </c>
      <c r="AC56">
        <f t="shared" si="0"/>
        <v>1.5567605165827618</v>
      </c>
      <c r="AD56">
        <f t="shared" si="1"/>
        <v>155.25906236532731</v>
      </c>
      <c r="AE56">
        <f>'IDT-1'!E56</f>
        <v>0</v>
      </c>
      <c r="AF56" s="26"/>
      <c r="AG56">
        <f t="shared" si="2"/>
        <v>200.25906236532731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-10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2.1137157107231923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31.001448076796272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70.2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20.29</v>
      </c>
      <c r="AB57" s="117">
        <f>-STOA!Q57</f>
        <v>0</v>
      </c>
      <c r="AC57">
        <f t="shared" si="0"/>
        <v>1.5844747165521245</v>
      </c>
      <c r="AD57">
        <f t="shared" si="1"/>
        <v>158.38068907096732</v>
      </c>
      <c r="AE57">
        <f>'IDT-1'!E57</f>
        <v>0</v>
      </c>
      <c r="AF57" s="26"/>
      <c r="AG57">
        <f t="shared" si="2"/>
        <v>203.38068907096732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-10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2.1137157107231923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31.001448076796272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70.2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20.29</v>
      </c>
      <c r="AB58" s="117">
        <f>-STOA!Q58</f>
        <v>0</v>
      </c>
      <c r="AC58">
        <f t="shared" si="0"/>
        <v>2.2059436431057966</v>
      </c>
      <c r="AD58">
        <f t="shared" si="1"/>
        <v>87.759220144413661</v>
      </c>
      <c r="AE58">
        <f>'IDT-1'!E58</f>
        <v>0</v>
      </c>
      <c r="AF58" s="26"/>
      <c r="AG58">
        <f t="shared" si="2"/>
        <v>132.75922014441366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-80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2.1137157107231923</v>
      </c>
      <c r="F59">
        <f>GT_Spot!S59</f>
        <v>0</v>
      </c>
      <c r="G59">
        <f>PPCL_NG!S59</f>
        <v>36.36</v>
      </c>
      <c r="H59">
        <f>PPCL_Spot!S59</f>
        <v>9.4568477174275252</v>
      </c>
      <c r="I59">
        <f>Bawana_NG!S59</f>
        <v>31.001448076796272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70.290000000000006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20.29</v>
      </c>
      <c r="AB59" s="117">
        <f>-STOA!Q59</f>
        <v>0</v>
      </c>
      <c r="AC59">
        <f t="shared" si="0"/>
        <v>1.4917057012435335</v>
      </c>
      <c r="AD59">
        <f t="shared" si="1"/>
        <v>168.02030580370342</v>
      </c>
      <c r="AE59">
        <f>'IDT-1'!E59</f>
        <v>0</v>
      </c>
      <c r="AF59" s="26"/>
      <c r="AG59">
        <f t="shared" si="2"/>
        <v>168.02030580370342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1.5643962848297217</v>
      </c>
      <c r="F60">
        <f>GT_Spot!S60</f>
        <v>0</v>
      </c>
      <c r="G60">
        <f>PPCL_NG!S60</f>
        <v>36.36</v>
      </c>
      <c r="H60">
        <f>PPCL_Spot!S60</f>
        <v>6.42</v>
      </c>
      <c r="I60">
        <f>Bawana_NG!S60</f>
        <v>31.001448076796272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70.290000000000006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20.29</v>
      </c>
      <c r="AB60" s="117">
        <f>-STOA!Q60</f>
        <v>0</v>
      </c>
      <c r="AC60">
        <f t="shared" si="0"/>
        <v>1.4601474303823088</v>
      </c>
      <c r="AD60">
        <f t="shared" si="1"/>
        <v>164.46569693124368</v>
      </c>
      <c r="AE60">
        <f>'IDT-1'!E60</f>
        <v>0</v>
      </c>
      <c r="AF60" s="26"/>
      <c r="AG60">
        <f t="shared" si="2"/>
        <v>164.46569693124368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1.5643962848297217</v>
      </c>
      <c r="F61">
        <f>GT_Spot!S61</f>
        <v>0</v>
      </c>
      <c r="G61">
        <f>PPCL_NG!S61</f>
        <v>36.36</v>
      </c>
      <c r="H61">
        <f>PPCL_Spot!S61</f>
        <v>6.42</v>
      </c>
      <c r="I61">
        <f>Bawana_NG!S61</f>
        <v>31.001448076796272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70.290000000000006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20.29</v>
      </c>
      <c r="AB61" s="117">
        <f>-STOA!Q61</f>
        <v>0</v>
      </c>
      <c r="AC61">
        <f t="shared" si="0"/>
        <v>1.7577634303823089</v>
      </c>
      <c r="AD61">
        <f t="shared" si="1"/>
        <v>197.98808093124367</v>
      </c>
      <c r="AE61">
        <f>'IDT-1'!E61</f>
        <v>0</v>
      </c>
      <c r="AF61" s="26"/>
      <c r="AG61">
        <f t="shared" si="2"/>
        <v>197.98808093124367</v>
      </c>
      <c r="AI61" s="75">
        <f>PXIL!K61</f>
        <v>0</v>
      </c>
      <c r="AJ61" s="75">
        <f>PXIL!Q61</f>
        <v>0</v>
      </c>
      <c r="AK61" s="75">
        <f>RTM_IEX!K61</f>
        <v>33.82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1.5643962848297217</v>
      </c>
      <c r="F62">
        <f>GT_Spot!S62</f>
        <v>0</v>
      </c>
      <c r="G62">
        <f>PPCL_NG!S62</f>
        <v>36.36</v>
      </c>
      <c r="H62">
        <f>PPCL_Spot!S62</f>
        <v>6.42</v>
      </c>
      <c r="I62">
        <f>Bawana_NG!S62</f>
        <v>31.001448076796272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70.209999999999994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20.29</v>
      </c>
      <c r="AB62" s="117">
        <f>-STOA!Q62</f>
        <v>0</v>
      </c>
      <c r="AC62">
        <f t="shared" si="0"/>
        <v>1.4594434303823087</v>
      </c>
      <c r="AD62">
        <f t="shared" si="1"/>
        <v>164.38640093124366</v>
      </c>
      <c r="AE62">
        <f>'IDT-1'!E62</f>
        <v>0</v>
      </c>
      <c r="AF62" s="26"/>
      <c r="AG62">
        <f t="shared" si="2"/>
        <v>164.38640093124366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1.5643962848297217</v>
      </c>
      <c r="F63">
        <f>GT_Spot!S63</f>
        <v>0</v>
      </c>
      <c r="G63">
        <f>PPCL_NG!S63</f>
        <v>36.36</v>
      </c>
      <c r="H63">
        <f>PPCL_Spot!S63</f>
        <v>6.42</v>
      </c>
      <c r="I63">
        <f>Bawana_NG!S63</f>
        <v>31.001448076796272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70.209999999999994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20.29</v>
      </c>
      <c r="AB63" s="117">
        <f>-STOA!Q63</f>
        <v>0</v>
      </c>
      <c r="AC63">
        <f t="shared" si="0"/>
        <v>1.7257872560481684</v>
      </c>
      <c r="AD63">
        <f t="shared" si="1"/>
        <v>134.12005710557781</v>
      </c>
      <c r="AE63">
        <f>'IDT-1'!E63</f>
        <v>0</v>
      </c>
      <c r="AF63" s="26"/>
      <c r="AG63">
        <f t="shared" si="2"/>
        <v>134.12005710557781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-30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1.6153846153846154</v>
      </c>
      <c r="F64">
        <f>GT_Spot!S64</f>
        <v>0</v>
      </c>
      <c r="G64">
        <f>PPCL_NG!S64</f>
        <v>36.36</v>
      </c>
      <c r="H64">
        <f>PPCL_Spot!S64</f>
        <v>7.06</v>
      </c>
      <c r="I64">
        <f>Bawana_NG!S64</f>
        <v>31.001448076796272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70.209999999999994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20.29</v>
      </c>
      <c r="AB64" s="117">
        <f>-STOA!Q64</f>
        <v>0</v>
      </c>
      <c r="AC64">
        <f t="shared" si="0"/>
        <v>1.4655241276911917</v>
      </c>
      <c r="AD64">
        <f t="shared" si="1"/>
        <v>165.07130856448967</v>
      </c>
      <c r="AE64">
        <f>'IDT-1'!E64</f>
        <v>0</v>
      </c>
      <c r="AF64" s="26"/>
      <c r="AG64">
        <f t="shared" si="2"/>
        <v>165.07130856448967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2.1133353492591476</v>
      </c>
      <c r="F65">
        <f>GT_Spot!S65</f>
        <v>0</v>
      </c>
      <c r="G65">
        <f>PPCL_NG!S65</f>
        <v>36.36</v>
      </c>
      <c r="H65">
        <f>PPCL_Spot!S65</f>
        <v>10</v>
      </c>
      <c r="I65">
        <f>Bawana_NG!S65</f>
        <v>31.001448076796272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70.209999999999994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20.29</v>
      </c>
      <c r="AB65" s="117">
        <f>-STOA!Q65</f>
        <v>0</v>
      </c>
      <c r="AC65">
        <f t="shared" si="0"/>
        <v>1.4957780941492875</v>
      </c>
      <c r="AD65">
        <f t="shared" si="1"/>
        <v>168.47900533190608</v>
      </c>
      <c r="AE65">
        <f>'IDT-1'!E65</f>
        <v>0</v>
      </c>
      <c r="AF65" s="26"/>
      <c r="AG65">
        <f t="shared" si="2"/>
        <v>168.47900533190608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2.1114342743085261</v>
      </c>
      <c r="F66">
        <f>GT_Spot!S66</f>
        <v>0</v>
      </c>
      <c r="G66">
        <f>PPCL_NG!S66</f>
        <v>36.36</v>
      </c>
      <c r="H66">
        <f>PPCL_Spot!S66</f>
        <v>10</v>
      </c>
      <c r="I66">
        <f>Bawana_NG!S66</f>
        <v>31.001448076796272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70.209999999999994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20.29</v>
      </c>
      <c r="AB66" s="117">
        <f>-STOA!Q66</f>
        <v>0</v>
      </c>
      <c r="AC66">
        <f t="shared" si="0"/>
        <v>1.4957613646897223</v>
      </c>
      <c r="AD66">
        <f t="shared" si="1"/>
        <v>168.47712098641509</v>
      </c>
      <c r="AE66">
        <f>'IDT-1'!E66</f>
        <v>0</v>
      </c>
      <c r="AF66" s="26"/>
      <c r="AG66">
        <f t="shared" si="2"/>
        <v>168.47712098641509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2.1114342743085261</v>
      </c>
      <c r="F67">
        <f>GT_Spot!S67</f>
        <v>0</v>
      </c>
      <c r="G67">
        <f>PPCL_NG!S67</f>
        <v>36.36</v>
      </c>
      <c r="H67">
        <f>PPCL_Spot!S67</f>
        <v>10</v>
      </c>
      <c r="I67">
        <f>Bawana_NG!S67</f>
        <v>31.001448076796272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70.290000000000006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20.29</v>
      </c>
      <c r="AB67" s="117">
        <f>-STOA!Q67</f>
        <v>0</v>
      </c>
      <c r="AC67">
        <f t="shared" si="0"/>
        <v>1.4964653646897221</v>
      </c>
      <c r="AD67">
        <f t="shared" si="1"/>
        <v>168.55641698641506</v>
      </c>
      <c r="AE67">
        <f>'IDT-1'!E67</f>
        <v>0</v>
      </c>
      <c r="AF67" s="26"/>
      <c r="AG67">
        <f t="shared" si="2"/>
        <v>168.55641698641506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2.1114342743085261</v>
      </c>
      <c r="F68">
        <f>GT_Spot!S68</f>
        <v>0</v>
      </c>
      <c r="G68">
        <f>PPCL_NG!S68</f>
        <v>36.36</v>
      </c>
      <c r="H68">
        <f>PPCL_Spot!S68</f>
        <v>10</v>
      </c>
      <c r="I68">
        <f>Bawana_NG!S68</f>
        <v>31.001448076796272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70.290000000000006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2.029153016021441</v>
      </c>
      <c r="AD68">
        <f t="shared" ref="AD68:AD98" si="4">SUM(B68:AB68,AI68:AR68)-AC68</f>
        <v>108.02372933508335</v>
      </c>
      <c r="AE68">
        <f>'IDT-1'!E68</f>
        <v>0</v>
      </c>
      <c r="AF68" s="26"/>
      <c r="AG68">
        <f t="shared" ref="AG68:AG98" si="5">SUM(AD68:AF68)+AT68</f>
        <v>108.02372933508335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-60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2.1114342743085261</v>
      </c>
      <c r="F69">
        <f>GT_Spot!S69</f>
        <v>0</v>
      </c>
      <c r="G69">
        <f>PPCL_NG!S69</f>
        <v>36.36</v>
      </c>
      <c r="H69">
        <f>PPCL_Spot!S69</f>
        <v>10</v>
      </c>
      <c r="I69">
        <f>Bawana_NG!S69</f>
        <v>31.001448076796272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70.280000000000015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20.29</v>
      </c>
      <c r="AB69" s="117">
        <f>-STOA!Q69</f>
        <v>0</v>
      </c>
      <c r="AC69">
        <f t="shared" si="3"/>
        <v>1.4963773646897223</v>
      </c>
      <c r="AD69">
        <f t="shared" si="4"/>
        <v>168.54650498641507</v>
      </c>
      <c r="AE69">
        <f>'IDT-1'!E69</f>
        <v>0</v>
      </c>
      <c r="AF69" s="26"/>
      <c r="AG69">
        <f t="shared" si="5"/>
        <v>168.54650498641507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2.1114342743085261</v>
      </c>
      <c r="F70">
        <f>GT_Spot!S70</f>
        <v>0</v>
      </c>
      <c r="G70">
        <f>PPCL_NG!S70</f>
        <v>36.36</v>
      </c>
      <c r="H70">
        <f>PPCL_Spot!S70</f>
        <v>10</v>
      </c>
      <c r="I70">
        <f>Bawana_NG!S70</f>
        <v>31.001448076796272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70.280000000000015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20.29</v>
      </c>
      <c r="AB70" s="117">
        <f>-STOA!Q70</f>
        <v>0</v>
      </c>
      <c r="AC70">
        <f t="shared" si="3"/>
        <v>1.4963773646897223</v>
      </c>
      <c r="AD70">
        <f t="shared" si="4"/>
        <v>168.54650498641507</v>
      </c>
      <c r="AE70">
        <f>'IDT-1'!E70</f>
        <v>0</v>
      </c>
      <c r="AF70" s="26"/>
      <c r="AG70">
        <f t="shared" si="5"/>
        <v>168.54650498641507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2.1114342743085261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31.001448076796272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70.280000000000015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20.29</v>
      </c>
      <c r="AB71" s="117">
        <f>-STOA!Q71</f>
        <v>0</v>
      </c>
      <c r="AC71">
        <f t="shared" si="3"/>
        <v>2.073455653632418</v>
      </c>
      <c r="AD71">
        <f t="shared" si="4"/>
        <v>102.96942669747237</v>
      </c>
      <c r="AE71">
        <f>'IDT-1'!E71</f>
        <v>0</v>
      </c>
      <c r="AF71" s="26"/>
      <c r="AG71">
        <f t="shared" si="5"/>
        <v>102.96942669747237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-65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2.1114342743085261</v>
      </c>
      <c r="F72">
        <f>GT_Spot!S72</f>
        <v>0</v>
      </c>
      <c r="G72">
        <f>PPCL_NG!S72</f>
        <v>36.36</v>
      </c>
      <c r="H72">
        <f>PPCL_Spot!S72</f>
        <v>10</v>
      </c>
      <c r="I72">
        <f>Bawana_NG!S72</f>
        <v>31.001448076796272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70.280000000000015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20.29</v>
      </c>
      <c r="AB72" s="117">
        <f>-STOA!Q72</f>
        <v>0</v>
      </c>
      <c r="AC72">
        <f t="shared" si="3"/>
        <v>1.4963773646897223</v>
      </c>
      <c r="AD72">
        <f t="shared" si="4"/>
        <v>168.54650498641507</v>
      </c>
      <c r="AE72">
        <f>'IDT-1'!E72</f>
        <v>0</v>
      </c>
      <c r="AF72" s="26"/>
      <c r="AG72">
        <f t="shared" si="5"/>
        <v>168.54650498641507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2.1114342743085261</v>
      </c>
      <c r="F73">
        <f>GT_Spot!S73</f>
        <v>0</v>
      </c>
      <c r="G73">
        <f>PPCL_NG!S73</f>
        <v>36.36</v>
      </c>
      <c r="H73">
        <f>PPCL_Spot!S73</f>
        <v>10</v>
      </c>
      <c r="I73">
        <f>Bawana_NG!S73</f>
        <v>31.001448076796272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70.280000000000015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20.29</v>
      </c>
      <c r="AB73" s="117">
        <f>-STOA!Q73</f>
        <v>0</v>
      </c>
      <c r="AC73">
        <f t="shared" si="3"/>
        <v>1.4963773646897223</v>
      </c>
      <c r="AD73">
        <f t="shared" si="4"/>
        <v>168.54650498641507</v>
      </c>
      <c r="AE73">
        <f>'IDT-1'!E73</f>
        <v>0</v>
      </c>
      <c r="AF73" s="26"/>
      <c r="AG73">
        <f t="shared" si="5"/>
        <v>168.54650498641507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2.1114342743085261</v>
      </c>
      <c r="F74">
        <f>GT_Spot!S74</f>
        <v>0</v>
      </c>
      <c r="G74">
        <f>PPCL_NG!S74</f>
        <v>36.36</v>
      </c>
      <c r="H74">
        <f>PPCL_Spot!S74</f>
        <v>10.91</v>
      </c>
      <c r="I74">
        <f>Bawana_NG!S74</f>
        <v>31.001448076796272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70.280000000000015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20.29</v>
      </c>
      <c r="AB74" s="117">
        <f>-STOA!Q74</f>
        <v>0</v>
      </c>
      <c r="AC74">
        <f t="shared" si="3"/>
        <v>1.5043853646897225</v>
      </c>
      <c r="AD74">
        <f t="shared" si="4"/>
        <v>169.44849698641511</v>
      </c>
      <c r="AE74">
        <f>'IDT-1'!E74</f>
        <v>0</v>
      </c>
      <c r="AF74" s="26"/>
      <c r="AG74">
        <f t="shared" si="5"/>
        <v>169.44849698641511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2.1114342743085261</v>
      </c>
      <c r="F75">
        <f>GT_Spot!S75</f>
        <v>0</v>
      </c>
      <c r="G75">
        <f>PPCL_NG!S75</f>
        <v>36.36</v>
      </c>
      <c r="H75">
        <f>PPCL_Spot!S75</f>
        <v>10.91</v>
      </c>
      <c r="I75">
        <f>Bawana_NG!S75</f>
        <v>31.001448076796272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69.44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1.904055653632418</v>
      </c>
      <c r="AD75">
        <f t="shared" si="4"/>
        <v>83.888826697472382</v>
      </c>
      <c r="AE75">
        <f>'IDT-1'!E75</f>
        <v>0</v>
      </c>
      <c r="AF75" s="26"/>
      <c r="AG75">
        <f t="shared" si="5"/>
        <v>83.888826697472382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-65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2.1114342743085261</v>
      </c>
      <c r="F76">
        <f>GT_Spot!S76</f>
        <v>0</v>
      </c>
      <c r="G76">
        <f>PPCL_NG!S76</f>
        <v>36.36</v>
      </c>
      <c r="H76">
        <f>PPCL_Spot!S76</f>
        <v>10.91</v>
      </c>
      <c r="I76">
        <f>Bawana_NG!S76</f>
        <v>31.001448076796272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69.430000000000007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1.3268893646897224</v>
      </c>
      <c r="AD76">
        <f t="shared" si="4"/>
        <v>149.45599298641508</v>
      </c>
      <c r="AE76">
        <f>'IDT-1'!E76</f>
        <v>0</v>
      </c>
      <c r="AF76" s="26"/>
      <c r="AG76">
        <f t="shared" si="5"/>
        <v>149.45599298641508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2.1114342743085261</v>
      </c>
      <c r="F77">
        <f>GT_Spot!S77</f>
        <v>0</v>
      </c>
      <c r="G77">
        <f>PPCL_NG!S77</f>
        <v>36.36</v>
      </c>
      <c r="H77">
        <f>PPCL_Spot!S77</f>
        <v>10.91</v>
      </c>
      <c r="I77">
        <f>Bawana_NG!S77</f>
        <v>31.001448076796272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69.430000000000007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1.3268893646897224</v>
      </c>
      <c r="AD77">
        <f t="shared" si="4"/>
        <v>149.45599298641508</v>
      </c>
      <c r="AE77">
        <f>'IDT-1'!E77</f>
        <v>0</v>
      </c>
      <c r="AF77" s="26"/>
      <c r="AG77">
        <f t="shared" si="5"/>
        <v>149.45599298641508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2.1114342743085261</v>
      </c>
      <c r="F78">
        <f>GT_Spot!S78</f>
        <v>0</v>
      </c>
      <c r="G78">
        <f>PPCL_NG!S78</f>
        <v>36.36</v>
      </c>
      <c r="H78">
        <f>PPCL_Spot!S78</f>
        <v>10.91</v>
      </c>
      <c r="I78">
        <f>Bawana_NG!S78</f>
        <v>31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69.430000000000007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1.3268766216139152</v>
      </c>
      <c r="AD78">
        <f t="shared" si="4"/>
        <v>149.45455765269463</v>
      </c>
      <c r="AE78">
        <f>'IDT-1'!E78</f>
        <v>0</v>
      </c>
      <c r="AF78" s="26"/>
      <c r="AG78">
        <f t="shared" si="5"/>
        <v>149.45455765269463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2.1114342743085261</v>
      </c>
      <c r="F79">
        <f>GT_Spot!S79</f>
        <v>0</v>
      </c>
      <c r="G79">
        <f>PPCL_NG!S79</f>
        <v>36.36</v>
      </c>
      <c r="H79">
        <f>PPCL_Spot!S79</f>
        <v>10.91</v>
      </c>
      <c r="I79">
        <f>Bawana_NG!S79</f>
        <v>31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69.400000000000006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1.8149096353346577</v>
      </c>
      <c r="AD79">
        <f t="shared" si="4"/>
        <v>93.936524638973879</v>
      </c>
      <c r="AE79">
        <f>'IDT-1'!E79</f>
        <v>0</v>
      </c>
      <c r="AF79" s="26"/>
      <c r="AG79">
        <f t="shared" si="5"/>
        <v>93.936524638973879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-55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2.1114342743085261</v>
      </c>
      <c r="F80">
        <f>GT_Spot!S80</f>
        <v>0</v>
      </c>
      <c r="G80">
        <f>PPCL_NG!S80</f>
        <v>36.36</v>
      </c>
      <c r="H80">
        <f>PPCL_Spot!S80</f>
        <v>10.91</v>
      </c>
      <c r="I80">
        <f>Bawana_NG!S80</f>
        <v>31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69.400000000000006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1.3266126216139151</v>
      </c>
      <c r="AD80">
        <f t="shared" si="4"/>
        <v>149.42482165269462</v>
      </c>
      <c r="AE80">
        <f>'IDT-1'!E80</f>
        <v>0</v>
      </c>
      <c r="AF80" s="26"/>
      <c r="AG80">
        <f t="shared" si="5"/>
        <v>149.42482165269462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2.1114342743085261</v>
      </c>
      <c r="F81">
        <f>GT_Spot!S81</f>
        <v>0</v>
      </c>
      <c r="G81">
        <f>PPCL_NG!S81</f>
        <v>36.36</v>
      </c>
      <c r="H81">
        <f>PPCL_Spot!S81</f>
        <v>10.91</v>
      </c>
      <c r="I81">
        <f>Bawana_NG!S81</f>
        <v>31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69.34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1.4535966216139153</v>
      </c>
      <c r="AD81">
        <f t="shared" si="4"/>
        <v>163.72783765269463</v>
      </c>
      <c r="AE81">
        <f>'IDT-1'!E81</f>
        <v>0</v>
      </c>
      <c r="AF81" s="26"/>
      <c r="AG81">
        <f t="shared" si="5"/>
        <v>163.72783765269463</v>
      </c>
      <c r="AI81" s="75">
        <f>PXIL!K81</f>
        <v>0</v>
      </c>
      <c r="AJ81" s="75">
        <f>PXIL!Q81</f>
        <v>0</v>
      </c>
      <c r="AK81" s="75">
        <f>RTM_IEX!K81</f>
        <v>14.49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2.1114342743085261</v>
      </c>
      <c r="F82">
        <f>GT_Spot!S82</f>
        <v>0</v>
      </c>
      <c r="G82">
        <f>PPCL_NG!S82</f>
        <v>36.36</v>
      </c>
      <c r="H82">
        <f>PPCL_Spot!S82</f>
        <v>10.91</v>
      </c>
      <c r="I82">
        <f>Bawana_NG!S82</f>
        <v>31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69.34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1.4110926216139152</v>
      </c>
      <c r="AD82">
        <f t="shared" si="4"/>
        <v>158.94034165269463</v>
      </c>
      <c r="AE82">
        <f>'IDT-1'!E82</f>
        <v>0</v>
      </c>
      <c r="AF82" s="26"/>
      <c r="AG82">
        <f t="shared" si="5"/>
        <v>158.94034165269463</v>
      </c>
      <c r="AI82" s="75">
        <f>PXIL!K82</f>
        <v>0</v>
      </c>
      <c r="AJ82" s="75">
        <f>PXIL!Q82</f>
        <v>0</v>
      </c>
      <c r="AK82" s="75">
        <f>RTM_IEX!K82</f>
        <v>9.66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2.1114342743085261</v>
      </c>
      <c r="F83">
        <f>GT_Spot!S83</f>
        <v>0</v>
      </c>
      <c r="G83">
        <f>PPCL_NG!S83</f>
        <v>36.36</v>
      </c>
      <c r="H83">
        <f>PPCL_Spot!S83</f>
        <v>10.91</v>
      </c>
      <c r="I83">
        <f>Bawana_NG!S83</f>
        <v>30.999999999999996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69.34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1.4961006216139152</v>
      </c>
      <c r="AD83">
        <f t="shared" si="4"/>
        <v>168.51533365269461</v>
      </c>
      <c r="AE83">
        <f>'IDT-1'!E83</f>
        <v>0</v>
      </c>
      <c r="AF83" s="26"/>
      <c r="AG83">
        <f t="shared" si="5"/>
        <v>126.51533365269461</v>
      </c>
      <c r="AI83" s="75">
        <f>PXIL!K83</f>
        <v>0</v>
      </c>
      <c r="AJ83" s="75">
        <f>PXIL!Q83</f>
        <v>0</v>
      </c>
      <c r="AK83" s="75">
        <f>RTM_IEX!K83</f>
        <v>19.32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-42</v>
      </c>
    </row>
    <row r="84" spans="1:46">
      <c r="A84" t="s">
        <v>126</v>
      </c>
      <c r="E84">
        <f>GT_NG!S84</f>
        <v>2.1114342743085261</v>
      </c>
      <c r="F84">
        <f>GT_Spot!S84</f>
        <v>0</v>
      </c>
      <c r="G84">
        <f>PPCL_NG!S84</f>
        <v>36.36</v>
      </c>
      <c r="H84">
        <f>PPCL_Spot!S84</f>
        <v>10.91</v>
      </c>
      <c r="I84">
        <f>Bawana_NG!S84</f>
        <v>30.999999999999996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69.34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1.8787246216139153</v>
      </c>
      <c r="AD84">
        <f t="shared" si="4"/>
        <v>211.61270965269463</v>
      </c>
      <c r="AE84">
        <f>'IDT-1'!E84</f>
        <v>0</v>
      </c>
      <c r="AF84" s="26"/>
      <c r="AG84">
        <f t="shared" si="5"/>
        <v>169.61270965269463</v>
      </c>
      <c r="AI84" s="75">
        <f>PXIL!K84</f>
        <v>0</v>
      </c>
      <c r="AJ84" s="75">
        <f>PXIL!Q84</f>
        <v>0</v>
      </c>
      <c r="AK84" s="75">
        <f>RTM_IEX!K84</f>
        <v>14.49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48.31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-42</v>
      </c>
    </row>
    <row r="85" spans="1:46">
      <c r="A85" t="s">
        <v>127</v>
      </c>
      <c r="E85">
        <f>GT_NG!S85</f>
        <v>2.1114342743085261</v>
      </c>
      <c r="F85">
        <f>GT_Spot!S85</f>
        <v>0</v>
      </c>
      <c r="G85">
        <f>PPCL_NG!S85</f>
        <v>36.36</v>
      </c>
      <c r="H85">
        <f>PPCL_Spot!S85</f>
        <v>10.91</v>
      </c>
      <c r="I85">
        <f>Bawana_NG!S85</f>
        <v>30.999999999999996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69.37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1.836484621613915</v>
      </c>
      <c r="AD85">
        <f t="shared" si="4"/>
        <v>206.85494965269461</v>
      </c>
      <c r="AE85">
        <f>'IDT-1'!E85</f>
        <v>0</v>
      </c>
      <c r="AF85" s="26"/>
      <c r="AG85">
        <f t="shared" si="5"/>
        <v>164.85494965269461</v>
      </c>
      <c r="AI85" s="75">
        <f>PXIL!K85</f>
        <v>0</v>
      </c>
      <c r="AJ85" s="75">
        <f>PXIL!Q85</f>
        <v>0</v>
      </c>
      <c r="AK85" s="75">
        <f>RTM_IEX!K85</f>
        <v>9.66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48.31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-42</v>
      </c>
    </row>
    <row r="86" spans="1:46">
      <c r="A86" t="s">
        <v>128</v>
      </c>
      <c r="E86">
        <f>GT_NG!S86</f>
        <v>2.1114342743085261</v>
      </c>
      <c r="F86">
        <f>GT_Spot!S86</f>
        <v>0</v>
      </c>
      <c r="G86">
        <f>PPCL_NG!S86</f>
        <v>36.36</v>
      </c>
      <c r="H86">
        <f>PPCL_Spot!S86</f>
        <v>9.77</v>
      </c>
      <c r="I86">
        <f>Bawana_NG!S86</f>
        <v>30.999999999999996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69.37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2.0390606216139151</v>
      </c>
      <c r="AD86">
        <f t="shared" si="4"/>
        <v>229.6723736526946</v>
      </c>
      <c r="AE86">
        <f>'IDT-1'!E86</f>
        <v>0</v>
      </c>
      <c r="AF86" s="26"/>
      <c r="AG86">
        <f t="shared" si="5"/>
        <v>187.6723736526946</v>
      </c>
      <c r="AI86" s="75">
        <f>PXIL!K86</f>
        <v>0</v>
      </c>
      <c r="AJ86" s="75">
        <f>PXIL!Q86</f>
        <v>0</v>
      </c>
      <c r="AK86" s="75">
        <f>RTM_IEX!K86</f>
        <v>9.66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72.47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-42</v>
      </c>
    </row>
    <row r="87" spans="1:46">
      <c r="A87" t="s">
        <v>129</v>
      </c>
      <c r="E87">
        <f>GT_NG!S87</f>
        <v>2.1114342743085261</v>
      </c>
      <c r="F87">
        <f>GT_Spot!S87</f>
        <v>0</v>
      </c>
      <c r="G87">
        <f>PPCL_NG!S87</f>
        <v>36.36</v>
      </c>
      <c r="H87">
        <f>PPCL_Spot!S87</f>
        <v>10.24</v>
      </c>
      <c r="I87">
        <f>Bawana_NG!S87</f>
        <v>30.999999999999996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69.37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1.4904686216139154</v>
      </c>
      <c r="AD87">
        <f t="shared" si="4"/>
        <v>167.88096565269461</v>
      </c>
      <c r="AE87">
        <f>'IDT-1'!E87</f>
        <v>0</v>
      </c>
      <c r="AF87" s="26"/>
      <c r="AG87">
        <f t="shared" si="5"/>
        <v>125.88096565269461</v>
      </c>
      <c r="AI87" s="75">
        <f>PXIL!K87</f>
        <v>0</v>
      </c>
      <c r="AJ87" s="75">
        <f>PXIL!Q87</f>
        <v>0</v>
      </c>
      <c r="AK87" s="75">
        <f>RTM_IEX!K87</f>
        <v>19.32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-42</v>
      </c>
    </row>
    <row r="88" spans="1:46">
      <c r="A88" t="s">
        <v>130</v>
      </c>
      <c r="E88">
        <f>GT_NG!S88</f>
        <v>2.1114342743085261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30.999999999999996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69.37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1.9134846216139154</v>
      </c>
      <c r="AD88">
        <f t="shared" si="4"/>
        <v>215.52794965269462</v>
      </c>
      <c r="AE88">
        <f>'IDT-1'!E88</f>
        <v>0</v>
      </c>
      <c r="AF88" s="26"/>
      <c r="AG88">
        <f t="shared" si="5"/>
        <v>173.52794965269462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67.63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-42</v>
      </c>
    </row>
    <row r="89" spans="1:46">
      <c r="A89" t="s">
        <v>131</v>
      </c>
      <c r="E89">
        <f>GT_NG!S89</f>
        <v>1.841728254690165</v>
      </c>
      <c r="F89">
        <f>GT_Spot!S89</f>
        <v>0</v>
      </c>
      <c r="G89">
        <f>PPCL_NG!S89</f>
        <v>36.36</v>
      </c>
      <c r="H89">
        <f>PPCL_Spot!S89</f>
        <v>6.7720521370112143</v>
      </c>
      <c r="I89">
        <f>Bawana_NG!S89</f>
        <v>29.55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69.34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1.7846732674469723</v>
      </c>
      <c r="AD89">
        <f t="shared" si="4"/>
        <v>201.01910712425439</v>
      </c>
      <c r="AE89">
        <f>'IDT-1'!E89</f>
        <v>0</v>
      </c>
      <c r="AF89" s="26"/>
      <c r="AG89">
        <f t="shared" si="5"/>
        <v>159.01910712425439</v>
      </c>
      <c r="AI89" s="75">
        <f>PXIL!K89</f>
        <v>0</v>
      </c>
      <c r="AJ89" s="75">
        <f>PXIL!Q89</f>
        <v>0</v>
      </c>
      <c r="AK89" s="75">
        <f>RTM_IEX!K89</f>
        <v>19.32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38.65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-42</v>
      </c>
    </row>
    <row r="90" spans="1:46">
      <c r="A90" t="s">
        <v>132</v>
      </c>
      <c r="E90">
        <f>GT_NG!S90</f>
        <v>1.841728254690165</v>
      </c>
      <c r="F90">
        <f>GT_Spot!S90</f>
        <v>0</v>
      </c>
      <c r="G90">
        <f>PPCL_NG!S90</f>
        <v>36.36</v>
      </c>
      <c r="H90">
        <f>PPCL_Spot!S90</f>
        <v>6.7720521370112143</v>
      </c>
      <c r="I90">
        <f>Bawana_NG!S90</f>
        <v>29.55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69.11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1.867657267446972</v>
      </c>
      <c r="AD90">
        <f t="shared" si="4"/>
        <v>210.36612312425441</v>
      </c>
      <c r="AE90">
        <f>'IDT-1'!E90</f>
        <v>0</v>
      </c>
      <c r="AF90" s="26"/>
      <c r="AG90">
        <f t="shared" si="5"/>
        <v>168.36612312425441</v>
      </c>
      <c r="AI90" s="75">
        <f>PXIL!K90</f>
        <v>0</v>
      </c>
      <c r="AJ90" s="75">
        <f>PXIL!Q90</f>
        <v>0</v>
      </c>
      <c r="AK90" s="75">
        <f>RTM_IEX!K90</f>
        <v>19.32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48.31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-42</v>
      </c>
    </row>
    <row r="91" spans="1:46">
      <c r="A91" t="s">
        <v>133</v>
      </c>
      <c r="E91">
        <f>GT_NG!S91</f>
        <v>1.841728254690165</v>
      </c>
      <c r="F91">
        <f>GT_Spot!S91</f>
        <v>0</v>
      </c>
      <c r="G91">
        <f>PPCL_NG!S91</f>
        <v>36.36</v>
      </c>
      <c r="H91">
        <f>PPCL_Spot!S91</f>
        <v>10</v>
      </c>
      <c r="I91">
        <f>Bawana_NG!S91</f>
        <v>29.55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69.960000000000008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1.4359112086412738</v>
      </c>
      <c r="AD91">
        <f t="shared" si="4"/>
        <v>161.73581704604891</v>
      </c>
      <c r="AE91">
        <f>'IDT-1'!E91</f>
        <v>0</v>
      </c>
      <c r="AF91" s="26"/>
      <c r="AG91">
        <f t="shared" si="5"/>
        <v>119.73581704604891</v>
      </c>
      <c r="AI91" s="75">
        <f>PXIL!K91</f>
        <v>0</v>
      </c>
      <c r="AJ91" s="75">
        <f>PXIL!Q91</f>
        <v>0</v>
      </c>
      <c r="AK91" s="75">
        <f>RTM_IEX!K91</f>
        <v>14.49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-42</v>
      </c>
    </row>
    <row r="92" spans="1:46">
      <c r="A92" t="s">
        <v>134</v>
      </c>
      <c r="E92">
        <f>GT_NG!S92</f>
        <v>1.841728254690165</v>
      </c>
      <c r="F92">
        <f>GT_Spot!S92</f>
        <v>0</v>
      </c>
      <c r="G92">
        <f>PPCL_NG!S92</f>
        <v>36.36</v>
      </c>
      <c r="H92">
        <f>PPCL_Spot!S92</f>
        <v>9.77</v>
      </c>
      <c r="I92">
        <f>Bawana_NG!S92</f>
        <v>29.55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69.960000000000008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1.9440232086412734</v>
      </c>
      <c r="AD92">
        <f t="shared" si="4"/>
        <v>218.96770504604888</v>
      </c>
      <c r="AE92">
        <f>'IDT-1'!E92</f>
        <v>0</v>
      </c>
      <c r="AF92" s="26"/>
      <c r="AG92">
        <f t="shared" si="5"/>
        <v>176.96770504604888</v>
      </c>
      <c r="AI92" s="75">
        <f>PXIL!K92</f>
        <v>0</v>
      </c>
      <c r="AJ92" s="75">
        <f>PXIL!Q92</f>
        <v>0</v>
      </c>
      <c r="AK92" s="75">
        <f>RTM_IEX!K92</f>
        <v>14.49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57.97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-42</v>
      </c>
    </row>
    <row r="93" spans="1:46">
      <c r="A93" t="s">
        <v>135</v>
      </c>
      <c r="E93">
        <f>GT_NG!S93</f>
        <v>2.1114342743085261</v>
      </c>
      <c r="F93">
        <f>GT_Spot!S93</f>
        <v>0</v>
      </c>
      <c r="G93">
        <f>PPCL_NG!S93</f>
        <v>36.36</v>
      </c>
      <c r="H93">
        <f>PPCL_Spot!S93</f>
        <v>10.24</v>
      </c>
      <c r="I93">
        <f>Bawana_NG!S93</f>
        <v>29.55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69.960000000000008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1.7805166216139152</v>
      </c>
      <c r="AD93">
        <f t="shared" si="4"/>
        <v>200.55091765269461</v>
      </c>
      <c r="AE93">
        <f>'IDT-1'!E93</f>
        <v>0</v>
      </c>
      <c r="AF93" s="26"/>
      <c r="AG93">
        <f t="shared" si="5"/>
        <v>158.55091765269461</v>
      </c>
      <c r="AI93" s="75">
        <f>PXIL!K93</f>
        <v>0</v>
      </c>
      <c r="AJ93" s="75">
        <f>PXIL!Q93</f>
        <v>0</v>
      </c>
      <c r="AK93" s="75">
        <f>RTM_IEX!K93</f>
        <v>9.66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43.48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-42</v>
      </c>
    </row>
    <row r="94" spans="1:46">
      <c r="A94" t="s">
        <v>136</v>
      </c>
      <c r="E94">
        <f>GT_NG!S94</f>
        <v>2.1114342743085261</v>
      </c>
      <c r="F94">
        <f>GT_Spot!S94</f>
        <v>0</v>
      </c>
      <c r="G94">
        <f>PPCL_NG!S94</f>
        <v>36.36</v>
      </c>
      <c r="H94">
        <f>PPCL_Spot!S94</f>
        <v>10</v>
      </c>
      <c r="I94">
        <f>Bawana_NG!S94</f>
        <v>29.55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69.860000000000014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1.7775246216139156</v>
      </c>
      <c r="AD94">
        <f t="shared" si="4"/>
        <v>200.21390965269464</v>
      </c>
      <c r="AE94">
        <f>'IDT-1'!E94</f>
        <v>0</v>
      </c>
      <c r="AF94" s="26"/>
      <c r="AG94">
        <f t="shared" si="5"/>
        <v>158.21390965269464</v>
      </c>
      <c r="AI94" s="75">
        <f>PXIL!K94</f>
        <v>0</v>
      </c>
      <c r="AJ94" s="75">
        <f>PXIL!Q94</f>
        <v>0</v>
      </c>
      <c r="AK94" s="75">
        <f>RTM_IEX!K94</f>
        <v>9.66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43.48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-42</v>
      </c>
    </row>
    <row r="95" spans="1:46">
      <c r="A95" t="s">
        <v>137</v>
      </c>
      <c r="E95">
        <f>GT_NG!S95</f>
        <v>2.1114342743085261</v>
      </c>
      <c r="F95">
        <f>GT_Spot!S95</f>
        <v>0</v>
      </c>
      <c r="G95">
        <f>PPCL_NG!S95</f>
        <v>36.36</v>
      </c>
      <c r="H95">
        <f>PPCL_Spot!S95</f>
        <v>10</v>
      </c>
      <c r="I95">
        <f>Bawana_NG!S95</f>
        <v>29.55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69.860000000000014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1.3949006216139155</v>
      </c>
      <c r="AD95">
        <f t="shared" si="4"/>
        <v>157.11653365269464</v>
      </c>
      <c r="AE95">
        <f>'IDT-1'!E95</f>
        <v>0</v>
      </c>
      <c r="AF95" s="26"/>
      <c r="AG95">
        <f t="shared" si="5"/>
        <v>115.11653365269464</v>
      </c>
      <c r="AI95" s="75">
        <f>PXIL!K95</f>
        <v>0</v>
      </c>
      <c r="AJ95" s="75">
        <f>PXIL!Q95</f>
        <v>0</v>
      </c>
      <c r="AK95" s="75">
        <f>RTM_IEX!K95</f>
        <v>9.66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-42</v>
      </c>
    </row>
    <row r="96" spans="1:46">
      <c r="A96" t="s">
        <v>138</v>
      </c>
      <c r="E96">
        <f>GT_NG!S96</f>
        <v>2.1114342743085261</v>
      </c>
      <c r="F96">
        <f>GT_Spot!S96</f>
        <v>0</v>
      </c>
      <c r="G96">
        <f>PPCL_NG!S96</f>
        <v>36.36</v>
      </c>
      <c r="H96">
        <f>PPCL_Spot!S96</f>
        <v>7.06</v>
      </c>
      <c r="I96">
        <f>Bawana_NG!S96</f>
        <v>29.55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69.860000000000014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1.7941566216139155</v>
      </c>
      <c r="AD96">
        <f t="shared" si="4"/>
        <v>202.08727765269464</v>
      </c>
      <c r="AE96">
        <f>'IDT-1'!E96</f>
        <v>0</v>
      </c>
      <c r="AF96" s="26"/>
      <c r="AG96">
        <f t="shared" si="5"/>
        <v>160.08727765269464</v>
      </c>
      <c r="AI96" s="75">
        <f>PXIL!K96</f>
        <v>0</v>
      </c>
      <c r="AJ96" s="75">
        <f>PXIL!Q96</f>
        <v>0</v>
      </c>
      <c r="AK96" s="75">
        <f>RTM_IEX!K96</f>
        <v>9.66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48.31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-42</v>
      </c>
    </row>
    <row r="97" spans="1:47">
      <c r="A97" t="s">
        <v>139</v>
      </c>
      <c r="E97">
        <f>GT_NG!S97</f>
        <v>2.1114342743085261</v>
      </c>
      <c r="F97">
        <f>GT_Spot!S97</f>
        <v>0</v>
      </c>
      <c r="G97">
        <f>PPCL_NG!S97</f>
        <v>36.36</v>
      </c>
      <c r="H97">
        <f>PPCL_Spot!S97</f>
        <v>10</v>
      </c>
      <c r="I97">
        <f>Bawana_NG!S97</f>
        <v>29.55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69.930000000000007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1.7356366216139154</v>
      </c>
      <c r="AD97">
        <f t="shared" si="4"/>
        <v>195.49579765269465</v>
      </c>
      <c r="AE97">
        <f>'IDT-1'!E97</f>
        <v>0</v>
      </c>
      <c r="AF97" s="26"/>
      <c r="AG97">
        <f t="shared" si="5"/>
        <v>153.49579765269465</v>
      </c>
      <c r="AI97" s="75">
        <f>PXIL!K97</f>
        <v>0</v>
      </c>
      <c r="AJ97" s="75">
        <f>PXIL!Q97</f>
        <v>0</v>
      </c>
      <c r="AK97" s="75">
        <f>RTM_IEX!K97</f>
        <v>9.66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38.65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-42</v>
      </c>
    </row>
    <row r="98" spans="1:47">
      <c r="A98" t="s">
        <v>140</v>
      </c>
      <c r="E98">
        <f>GT_NG!S98</f>
        <v>2.1114342743085261</v>
      </c>
      <c r="F98">
        <f>GT_Spot!S98</f>
        <v>0</v>
      </c>
      <c r="G98">
        <f>PPCL_NG!S98</f>
        <v>36.36</v>
      </c>
      <c r="H98">
        <f>PPCL_Spot!S98</f>
        <v>10</v>
      </c>
      <c r="I98">
        <f>Bawana_NG!S98</f>
        <v>29.55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69.940000000000012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1.5231166216139154</v>
      </c>
      <c r="AD98">
        <f t="shared" si="4"/>
        <v>171.55831765269463</v>
      </c>
      <c r="AE98">
        <f>'IDT-1'!E98</f>
        <v>0</v>
      </c>
      <c r="AF98" s="26"/>
      <c r="AG98">
        <f t="shared" si="5"/>
        <v>129.55831765269463</v>
      </c>
      <c r="AI98" s="75">
        <f>PXIL!K98</f>
        <v>0</v>
      </c>
      <c r="AJ98" s="75">
        <f>PXIL!Q98</f>
        <v>0</v>
      </c>
      <c r="AK98" s="75">
        <f>RTM_IEX!K98</f>
        <v>14.49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9.66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-42</v>
      </c>
    </row>
    <row r="99" spans="1:47">
      <c r="A99" t="s">
        <v>141</v>
      </c>
      <c r="E99">
        <f t="shared" ref="E99:AT99" si="6">SUM(E3:E98)/4000</f>
        <v>4.8118993405473258E-2</v>
      </c>
      <c r="F99">
        <f t="shared" si="6"/>
        <v>0</v>
      </c>
      <c r="G99">
        <f t="shared" si="6"/>
        <v>0.86554500000000112</v>
      </c>
      <c r="H99">
        <f t="shared" si="6"/>
        <v>0.22697287378593306</v>
      </c>
      <c r="I99">
        <f t="shared" si="6"/>
        <v>0.74039822940908784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1.6771249999999989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0.19716000000000009</v>
      </c>
      <c r="AB99" s="117">
        <f t="shared" si="6"/>
        <v>0</v>
      </c>
      <c r="AC99">
        <f t="shared" si="6"/>
        <v>3.9320972026839797E-2</v>
      </c>
      <c r="AD99">
        <f t="shared" si="6"/>
        <v>3.5912691245736528</v>
      </c>
      <c r="AE99">
        <f t="shared" si="6"/>
        <v>0</v>
      </c>
      <c r="AG99">
        <f t="shared" si="6"/>
        <v>3.5222691245736528</v>
      </c>
      <c r="AI99">
        <f t="shared" si="6"/>
        <v>0</v>
      </c>
      <c r="AJ99">
        <f t="shared" si="6"/>
        <v>0</v>
      </c>
      <c r="AK99">
        <f t="shared" si="6"/>
        <v>7.4867500000000017E-2</v>
      </c>
      <c r="AL99">
        <f t="shared" si="6"/>
        <v>-0.41699999999999998</v>
      </c>
      <c r="AM99">
        <f t="shared" si="6"/>
        <v>0</v>
      </c>
      <c r="AN99">
        <f t="shared" si="6"/>
        <v>0</v>
      </c>
      <c r="AO99">
        <f t="shared" si="6"/>
        <v>0.21740249999999997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-6.9000000000000006E-2</v>
      </c>
    </row>
    <row r="101" spans="1:47">
      <c r="AT101" s="199">
        <f>SUMIF(AT3:AT98,"&gt;0",AT3:AT98)/4000</f>
        <v>0.22500000000000001</v>
      </c>
      <c r="AU101" s="70" t="s">
        <v>443</v>
      </c>
    </row>
    <row r="102" spans="1:47">
      <c r="AT102" s="199">
        <f>SUMIF(AT3:AT98,"&lt;0",AT3:AT98)/4000</f>
        <v>-0.29399999999999998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44745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7.2399999999999993</v>
      </c>
      <c r="H3">
        <f>PPCL_Spot!R3</f>
        <v>1.54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0.12847999999999998</v>
      </c>
      <c r="AD3">
        <f>SUM(B3:AB3,AI3:AR3)-AC3</f>
        <v>14.471519999999998</v>
      </c>
      <c r="AE3">
        <f>'IDT-1'!D3</f>
        <v>0</v>
      </c>
      <c r="AF3" s="26"/>
      <c r="AG3">
        <f>SUM(AD3:AF3)</f>
        <v>14.471519999999998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7.2399999999999993</v>
      </c>
      <c r="H4">
        <f>PPCL_Spot!R4</f>
        <v>1.54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0.12847999999999998</v>
      </c>
      <c r="AD4">
        <f t="shared" ref="AD4:AD67" si="1">SUM(B4:AB4,AI4:AR4)-AC4</f>
        <v>14.471519999999998</v>
      </c>
      <c r="AE4">
        <f>'IDT-1'!D4</f>
        <v>0</v>
      </c>
      <c r="AF4" s="26"/>
      <c r="AG4">
        <f t="shared" ref="AG4:AG67" si="2">SUM(AD4:AF4)</f>
        <v>14.471519999999998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7.2399999999999993</v>
      </c>
      <c r="H5">
        <f>PPCL_Spot!R5</f>
        <v>1.54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0.12847999999999998</v>
      </c>
      <c r="AD5">
        <f t="shared" si="1"/>
        <v>14.471519999999998</v>
      </c>
      <c r="AE5">
        <f>'IDT-1'!D5</f>
        <v>0</v>
      </c>
      <c r="AF5" s="26"/>
      <c r="AG5">
        <f t="shared" si="2"/>
        <v>14.471519999999998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7.2399999999999993</v>
      </c>
      <c r="H6">
        <f>PPCL_Spot!R6</f>
        <v>1.54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0.12847999999999998</v>
      </c>
      <c r="AD6">
        <f t="shared" si="1"/>
        <v>14.471519999999998</v>
      </c>
      <c r="AE6">
        <f>'IDT-1'!D6</f>
        <v>0</v>
      </c>
      <c r="AF6" s="26"/>
      <c r="AG6">
        <f t="shared" si="2"/>
        <v>14.471519999999998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7.2399999999999993</v>
      </c>
      <c r="H7">
        <f>PPCL_Spot!R7</f>
        <v>1.46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0.27658400000000005</v>
      </c>
      <c r="AD7">
        <f t="shared" si="1"/>
        <v>31.153416</v>
      </c>
      <c r="AE7">
        <f>'IDT-1'!D7</f>
        <v>0</v>
      </c>
      <c r="AF7" s="26"/>
      <c r="AG7">
        <f t="shared" si="2"/>
        <v>31.153416</v>
      </c>
      <c r="AI7" s="75">
        <f>PXIL!L7</f>
        <v>0</v>
      </c>
      <c r="AJ7" s="75">
        <f>PXIL!R7</f>
        <v>0</v>
      </c>
      <c r="AK7" s="75">
        <f>RTM_IEX!L7</f>
        <v>16.91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7.2399999999999993</v>
      </c>
      <c r="H8">
        <f>PPCL_Spot!R8</f>
        <v>1.46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0.1958</v>
      </c>
      <c r="AD8">
        <f t="shared" si="1"/>
        <v>22.054200000000002</v>
      </c>
      <c r="AE8">
        <f>'IDT-1'!D8</f>
        <v>0</v>
      </c>
      <c r="AF8" s="26"/>
      <c r="AG8">
        <f t="shared" si="2"/>
        <v>22.054200000000002</v>
      </c>
      <c r="AI8" s="75">
        <f>PXIL!L8</f>
        <v>0</v>
      </c>
      <c r="AJ8" s="75">
        <f>PXIL!R8</f>
        <v>0</v>
      </c>
      <c r="AK8" s="75">
        <f>RTM_IEX!L8</f>
        <v>7.73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7.2399999999999993</v>
      </c>
      <c r="H9">
        <f>PPCL_Spot!R9</f>
        <v>1.46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0.212784</v>
      </c>
      <c r="AD9">
        <f t="shared" si="1"/>
        <v>23.967216000000001</v>
      </c>
      <c r="AE9">
        <f>'IDT-1'!D9</f>
        <v>0</v>
      </c>
      <c r="AF9" s="26"/>
      <c r="AG9">
        <f t="shared" si="2"/>
        <v>23.967216000000001</v>
      </c>
      <c r="AI9" s="75">
        <f>PXIL!L9</f>
        <v>0</v>
      </c>
      <c r="AJ9" s="75">
        <f>PXIL!R9</f>
        <v>0</v>
      </c>
      <c r="AK9" s="75">
        <f>RTM_IEX!L9</f>
        <v>9.66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7.2399999999999993</v>
      </c>
      <c r="H10">
        <f>PPCL_Spot!R10</f>
        <v>1.46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0.212784</v>
      </c>
      <c r="AD10">
        <f t="shared" si="1"/>
        <v>23.967216000000001</v>
      </c>
      <c r="AE10">
        <f>'IDT-1'!D10</f>
        <v>0</v>
      </c>
      <c r="AF10" s="26"/>
      <c r="AG10">
        <f t="shared" si="2"/>
        <v>23.967216000000001</v>
      </c>
      <c r="AI10" s="75">
        <f>PXIL!L10</f>
        <v>0</v>
      </c>
      <c r="AJ10" s="75">
        <f>PXIL!R10</f>
        <v>0</v>
      </c>
      <c r="AK10" s="75">
        <f>RTM_IEX!L10</f>
        <v>9.66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7.2399999999999993</v>
      </c>
      <c r="H11">
        <f>PPCL_Spot!R11</f>
        <v>1.46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0.212784</v>
      </c>
      <c r="AD11">
        <f t="shared" si="1"/>
        <v>23.967216000000001</v>
      </c>
      <c r="AE11">
        <f>'IDT-1'!D11</f>
        <v>0</v>
      </c>
      <c r="AF11" s="26"/>
      <c r="AG11">
        <f t="shared" si="2"/>
        <v>23.967216000000001</v>
      </c>
      <c r="AI11" s="75">
        <f>PXIL!L11</f>
        <v>0</v>
      </c>
      <c r="AJ11" s="75">
        <f>PXIL!R11</f>
        <v>0</v>
      </c>
      <c r="AK11" s="75">
        <f>RTM_IEX!L11</f>
        <v>9.66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7.2399999999999993</v>
      </c>
      <c r="H12">
        <f>PPCL_Spot!R12</f>
        <v>2.0499999999999998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0.217976</v>
      </c>
      <c r="AD12">
        <f t="shared" si="1"/>
        <v>24.552023999999999</v>
      </c>
      <c r="AE12">
        <f>'IDT-1'!D12</f>
        <v>0</v>
      </c>
      <c r="AF12" s="26"/>
      <c r="AG12">
        <f t="shared" si="2"/>
        <v>24.552023999999999</v>
      </c>
      <c r="AI12" s="75">
        <f>PXIL!L12</f>
        <v>0</v>
      </c>
      <c r="AJ12" s="75">
        <f>PXIL!R12</f>
        <v>0</v>
      </c>
      <c r="AK12" s="75">
        <f>RTM_IEX!L12</f>
        <v>9.66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7.2399999999999993</v>
      </c>
      <c r="H13">
        <f>PPCL_Spot!R13</f>
        <v>2.0499999999999998</v>
      </c>
      <c r="I13">
        <f>Bawana_NG!R13</f>
        <v>5.8202651286179528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0.26901833313183798</v>
      </c>
      <c r="AD13">
        <f t="shared" si="1"/>
        <v>30.301246795486115</v>
      </c>
      <c r="AE13">
        <f>'IDT-1'!D13</f>
        <v>0</v>
      </c>
      <c r="AF13" s="26"/>
      <c r="AG13">
        <f t="shared" si="2"/>
        <v>30.301246795486115</v>
      </c>
      <c r="AI13" s="75">
        <f>PXIL!L13</f>
        <v>0</v>
      </c>
      <c r="AJ13" s="75">
        <f>PXIL!R13</f>
        <v>0</v>
      </c>
      <c r="AK13" s="75">
        <f>RTM_IEX!L13</f>
        <v>15.46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7.2399999999999993</v>
      </c>
      <c r="H14">
        <f>PPCL_Spot!R14</f>
        <v>2.0499999999999998</v>
      </c>
      <c r="I14">
        <f>Bawana_NG!R14</f>
        <v>5.8202651286179528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0.19245833313183797</v>
      </c>
      <c r="AD14">
        <f t="shared" si="1"/>
        <v>21.677806795486113</v>
      </c>
      <c r="AE14">
        <f>'IDT-1'!D14</f>
        <v>0</v>
      </c>
      <c r="AF14" s="26"/>
      <c r="AG14">
        <f t="shared" si="2"/>
        <v>21.677806795486113</v>
      </c>
      <c r="AI14" s="75">
        <f>PXIL!L14</f>
        <v>0</v>
      </c>
      <c r="AJ14" s="75">
        <f>PXIL!R14</f>
        <v>0</v>
      </c>
      <c r="AK14" s="75">
        <f>RTM_IEX!L14</f>
        <v>6.76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7.2399999999999993</v>
      </c>
      <c r="H15">
        <f>PPCL_Spot!R15</f>
        <v>2.0499999999999998</v>
      </c>
      <c r="I15">
        <f>Bawana_NG!R15</f>
        <v>5.8202651286179528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0.209530333131838</v>
      </c>
      <c r="AD15">
        <f t="shared" si="1"/>
        <v>23.600734795486112</v>
      </c>
      <c r="AE15">
        <f>'IDT-1'!D15</f>
        <v>0</v>
      </c>
      <c r="AF15" s="26"/>
      <c r="AG15">
        <f t="shared" si="2"/>
        <v>23.600734795486112</v>
      </c>
      <c r="AI15" s="75">
        <f>PXIL!L15</f>
        <v>0</v>
      </c>
      <c r="AJ15" s="75">
        <f>PXIL!R15</f>
        <v>0</v>
      </c>
      <c r="AK15" s="75">
        <f>RTM_IEX!L15</f>
        <v>8.6999999999999993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7.2399999999999993</v>
      </c>
      <c r="H16">
        <f>PPCL_Spot!R16</f>
        <v>2.0499999999999998</v>
      </c>
      <c r="I16">
        <f>Bawana_NG!R16</f>
        <v>5.8202651286179528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0.209530333131838</v>
      </c>
      <c r="AD16">
        <f t="shared" si="1"/>
        <v>23.600734795486112</v>
      </c>
      <c r="AE16">
        <f>'IDT-1'!D16</f>
        <v>0</v>
      </c>
      <c r="AF16" s="26"/>
      <c r="AG16">
        <f t="shared" si="2"/>
        <v>23.600734795486112</v>
      </c>
      <c r="AI16" s="75">
        <f>PXIL!L16</f>
        <v>0</v>
      </c>
      <c r="AJ16" s="75">
        <f>PXIL!R16</f>
        <v>0</v>
      </c>
      <c r="AK16" s="75">
        <f>RTM_IEX!L16</f>
        <v>8.6999999999999993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7.2399999999999993</v>
      </c>
      <c r="H17">
        <f>PPCL_Spot!R17</f>
        <v>2.0499999999999998</v>
      </c>
      <c r="I17">
        <f>Bawana_NG!R17</f>
        <v>5.8202651286179528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0.209530333131838</v>
      </c>
      <c r="AD17">
        <f t="shared" si="1"/>
        <v>23.600734795486112</v>
      </c>
      <c r="AE17">
        <f>'IDT-1'!D17</f>
        <v>0</v>
      </c>
      <c r="AF17" s="26"/>
      <c r="AG17">
        <f t="shared" si="2"/>
        <v>23.600734795486112</v>
      </c>
      <c r="AI17" s="75">
        <f>PXIL!L17</f>
        <v>0</v>
      </c>
      <c r="AJ17" s="75">
        <f>PXIL!R17</f>
        <v>0</v>
      </c>
      <c r="AK17" s="75">
        <f>RTM_IEX!L17</f>
        <v>8.6999999999999993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7.2399999999999993</v>
      </c>
      <c r="H18">
        <f>PPCL_Spot!R18</f>
        <v>2.0499999999999998</v>
      </c>
      <c r="I18">
        <f>Bawana_NG!R18</f>
        <v>5.8202651286179528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0.209530333131838</v>
      </c>
      <c r="AD18">
        <f t="shared" si="1"/>
        <v>23.600734795486112</v>
      </c>
      <c r="AE18">
        <f>'IDT-1'!D18</f>
        <v>0</v>
      </c>
      <c r="AF18" s="26"/>
      <c r="AG18">
        <f t="shared" si="2"/>
        <v>23.600734795486112</v>
      </c>
      <c r="AI18" s="75">
        <f>PXIL!L18</f>
        <v>0</v>
      </c>
      <c r="AJ18" s="75">
        <f>PXIL!R18</f>
        <v>0</v>
      </c>
      <c r="AK18" s="75">
        <f>RTM_IEX!L18</f>
        <v>8.6999999999999993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7.2399999999999993</v>
      </c>
      <c r="H19">
        <f>PPCL_Spot!R19</f>
        <v>2.0499999999999998</v>
      </c>
      <c r="I19">
        <f>Bawana_NG!R19</f>
        <v>5.8202651286179528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0.26057033313183797</v>
      </c>
      <c r="AD19">
        <f t="shared" si="1"/>
        <v>29.349694795486116</v>
      </c>
      <c r="AE19">
        <f>'IDT-1'!D19</f>
        <v>0</v>
      </c>
      <c r="AF19" s="26"/>
      <c r="AG19">
        <f t="shared" si="2"/>
        <v>29.349694795486116</v>
      </c>
      <c r="AI19" s="75">
        <f>PXIL!L19</f>
        <v>0</v>
      </c>
      <c r="AJ19" s="75">
        <f>PXIL!R19</f>
        <v>0</v>
      </c>
      <c r="AK19" s="75">
        <f>RTM_IEX!L19</f>
        <v>14.5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7.2399999999999993</v>
      </c>
      <c r="H20">
        <f>PPCL_Spot!R20</f>
        <v>2.0499999999999998</v>
      </c>
      <c r="I20">
        <f>Bawana_NG!R20</f>
        <v>5.8202651286179528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0.18823433313183799</v>
      </c>
      <c r="AD20">
        <f t="shared" si="1"/>
        <v>21.202030795486113</v>
      </c>
      <c r="AE20">
        <f>'IDT-1'!D20</f>
        <v>0</v>
      </c>
      <c r="AF20" s="26"/>
      <c r="AG20">
        <f t="shared" si="2"/>
        <v>21.202030795486113</v>
      </c>
      <c r="AI20" s="75">
        <f>PXIL!L20</f>
        <v>0</v>
      </c>
      <c r="AJ20" s="75">
        <f>PXIL!R20</f>
        <v>0</v>
      </c>
      <c r="AK20" s="75">
        <f>RTM_IEX!L20</f>
        <v>6.28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7.2399999999999993</v>
      </c>
      <c r="H21">
        <f>PPCL_Spot!R21</f>
        <v>2.0499999999999998</v>
      </c>
      <c r="I21">
        <f>Bawana_NG!R21</f>
        <v>5.8202651286179528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0.209530333131838</v>
      </c>
      <c r="AD21">
        <f t="shared" si="1"/>
        <v>23.600734795486112</v>
      </c>
      <c r="AE21">
        <f>'IDT-1'!D21</f>
        <v>0</v>
      </c>
      <c r="AF21" s="26"/>
      <c r="AG21">
        <f t="shared" si="2"/>
        <v>23.600734795486112</v>
      </c>
      <c r="AI21" s="75">
        <f>PXIL!L21</f>
        <v>0</v>
      </c>
      <c r="AJ21" s="75">
        <f>PXIL!R21</f>
        <v>0</v>
      </c>
      <c r="AK21" s="75">
        <f>RTM_IEX!L21</f>
        <v>8.6999999999999993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7.2399999999999993</v>
      </c>
      <c r="H22">
        <f>PPCL_Spot!R22</f>
        <v>2.0499999999999998</v>
      </c>
      <c r="I22">
        <f>Bawana_NG!R22</f>
        <v>5.8202651286179528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0.209530333131838</v>
      </c>
      <c r="AD22">
        <f t="shared" si="1"/>
        <v>23.600734795486112</v>
      </c>
      <c r="AE22">
        <f>'IDT-1'!D22</f>
        <v>0</v>
      </c>
      <c r="AF22" s="26"/>
      <c r="AG22">
        <f t="shared" si="2"/>
        <v>23.600734795486112</v>
      </c>
      <c r="AI22" s="75">
        <f>PXIL!L22</f>
        <v>0</v>
      </c>
      <c r="AJ22" s="75">
        <f>PXIL!R22</f>
        <v>0</v>
      </c>
      <c r="AK22" s="75">
        <f>RTM_IEX!L22</f>
        <v>8.6999999999999993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7.2399999999999993</v>
      </c>
      <c r="H23">
        <f>PPCL_Spot!R23</f>
        <v>2.0499999999999998</v>
      </c>
      <c r="I23">
        <f>Bawana_NG!R23</f>
        <v>5.8202651286179528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0.209530333131838</v>
      </c>
      <c r="AD23">
        <f t="shared" si="1"/>
        <v>23.600734795486112</v>
      </c>
      <c r="AE23">
        <f>'IDT-1'!D23</f>
        <v>0</v>
      </c>
      <c r="AF23" s="26"/>
      <c r="AG23">
        <f t="shared" si="2"/>
        <v>23.600734795486112</v>
      </c>
      <c r="AI23" s="75">
        <f>PXIL!L23</f>
        <v>0</v>
      </c>
      <c r="AJ23" s="75">
        <f>PXIL!R23</f>
        <v>0</v>
      </c>
      <c r="AK23" s="75">
        <f>RTM_IEX!L23</f>
        <v>8.6999999999999993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7.2399999999999993</v>
      </c>
      <c r="H24">
        <f>PPCL_Spot!R24</f>
        <v>2.0499999999999998</v>
      </c>
      <c r="I24">
        <f>Bawana_NG!R24</f>
        <v>5.8202651286179528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0.209530333131838</v>
      </c>
      <c r="AD24">
        <f t="shared" si="1"/>
        <v>23.600734795486112</v>
      </c>
      <c r="AE24">
        <f>'IDT-1'!D24</f>
        <v>0</v>
      </c>
      <c r="AF24" s="26"/>
      <c r="AG24">
        <f t="shared" si="2"/>
        <v>23.600734795486112</v>
      </c>
      <c r="AI24" s="75">
        <f>PXIL!L24</f>
        <v>0</v>
      </c>
      <c r="AJ24" s="75">
        <f>PXIL!R24</f>
        <v>0</v>
      </c>
      <c r="AK24" s="75">
        <f>RTM_IEX!L24</f>
        <v>8.6999999999999993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7.2399999999999993</v>
      </c>
      <c r="H25">
        <f>PPCL_Spot!R25</f>
        <v>2.0499999999999998</v>
      </c>
      <c r="I25">
        <f>Bawana_NG!R25</f>
        <v>5.8202651286179528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0.26479433313183798</v>
      </c>
      <c r="AD25">
        <f t="shared" si="1"/>
        <v>29.825470795486112</v>
      </c>
      <c r="AE25">
        <f>'IDT-1'!D25</f>
        <v>0</v>
      </c>
      <c r="AF25" s="26"/>
      <c r="AG25">
        <f t="shared" si="2"/>
        <v>29.825470795486112</v>
      </c>
      <c r="AI25" s="75">
        <f>PXIL!L25</f>
        <v>0</v>
      </c>
      <c r="AJ25" s="75">
        <f>PXIL!R25</f>
        <v>0</v>
      </c>
      <c r="AK25" s="75">
        <f>RTM_IEX!L25</f>
        <v>14.98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7.2399999999999993</v>
      </c>
      <c r="H26">
        <f>PPCL_Spot!R26</f>
        <v>2.0499999999999998</v>
      </c>
      <c r="I26">
        <f>Bawana_NG!R26</f>
        <v>5.8202651286179528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0.18823433313183799</v>
      </c>
      <c r="AD26">
        <f t="shared" si="1"/>
        <v>21.202030795486113</v>
      </c>
      <c r="AE26">
        <f>'IDT-1'!D26</f>
        <v>0</v>
      </c>
      <c r="AF26" s="26"/>
      <c r="AG26">
        <f t="shared" si="2"/>
        <v>21.202030795486113</v>
      </c>
      <c r="AI26" s="75">
        <f>PXIL!L26</f>
        <v>0</v>
      </c>
      <c r="AJ26" s="75">
        <f>PXIL!R26</f>
        <v>0</v>
      </c>
      <c r="AK26" s="75">
        <f>RTM_IEX!L26</f>
        <v>6.28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7.2399999999999993</v>
      </c>
      <c r="H27">
        <f>PPCL_Spot!R27</f>
        <v>2.0499999999999998</v>
      </c>
      <c r="I27">
        <f>Bawana_NG!R27</f>
        <v>5.8202651286179528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0.209530333131838</v>
      </c>
      <c r="AD27">
        <f t="shared" si="1"/>
        <v>23.600734795486112</v>
      </c>
      <c r="AE27">
        <f>'IDT-1'!D27</f>
        <v>0</v>
      </c>
      <c r="AF27" s="26"/>
      <c r="AG27">
        <f t="shared" si="2"/>
        <v>23.600734795486112</v>
      </c>
      <c r="AI27" s="75">
        <f>PXIL!L27</f>
        <v>0</v>
      </c>
      <c r="AJ27" s="75">
        <f>PXIL!R27</f>
        <v>0</v>
      </c>
      <c r="AK27" s="75">
        <f>RTM_IEX!L27</f>
        <v>8.6999999999999993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7.2399999999999993</v>
      </c>
      <c r="H28">
        <f>PPCL_Spot!R28</f>
        <v>2.0499999999999998</v>
      </c>
      <c r="I28">
        <f>Bawana_NG!R28</f>
        <v>5.8202651286179528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0.209530333131838</v>
      </c>
      <c r="AD28">
        <f t="shared" si="1"/>
        <v>23.600734795486112</v>
      </c>
      <c r="AE28">
        <f>'IDT-1'!D28</f>
        <v>0</v>
      </c>
      <c r="AF28" s="26"/>
      <c r="AG28">
        <f t="shared" si="2"/>
        <v>23.600734795486112</v>
      </c>
      <c r="AI28" s="75">
        <f>PXIL!L28</f>
        <v>0</v>
      </c>
      <c r="AJ28" s="75">
        <f>PXIL!R28</f>
        <v>0</v>
      </c>
      <c r="AK28" s="75">
        <f>RTM_IEX!L28</f>
        <v>8.6999999999999993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7.2399999999999993</v>
      </c>
      <c r="H29">
        <f>PPCL_Spot!R29</f>
        <v>2.0499999999999998</v>
      </c>
      <c r="I29">
        <f>Bawana_NG!R29</f>
        <v>5.8202651286179528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0.209530333131838</v>
      </c>
      <c r="AD29">
        <f t="shared" si="1"/>
        <v>23.600734795486112</v>
      </c>
      <c r="AE29">
        <f>'IDT-1'!D29</f>
        <v>0</v>
      </c>
      <c r="AF29" s="26"/>
      <c r="AG29">
        <f t="shared" si="2"/>
        <v>23.600734795486112</v>
      </c>
      <c r="AI29" s="75">
        <f>PXIL!L29</f>
        <v>0</v>
      </c>
      <c r="AJ29" s="75">
        <f>PXIL!R29</f>
        <v>0</v>
      </c>
      <c r="AK29" s="75">
        <f>RTM_IEX!L29</f>
        <v>8.6999999999999993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7.2399999999999993</v>
      </c>
      <c r="H30">
        <f>PPCL_Spot!R30</f>
        <v>2.0499999999999998</v>
      </c>
      <c r="I30">
        <f>Bawana_NG!R30</f>
        <v>5.8202651286179528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0.21797833313183798</v>
      </c>
      <c r="AD30">
        <f t="shared" si="1"/>
        <v>24.552286795486111</v>
      </c>
      <c r="AE30">
        <f>'IDT-1'!D30</f>
        <v>0</v>
      </c>
      <c r="AF30" s="26"/>
      <c r="AG30">
        <f t="shared" si="2"/>
        <v>24.552286795486111</v>
      </c>
      <c r="AI30" s="75">
        <f>PXIL!L30</f>
        <v>0</v>
      </c>
      <c r="AJ30" s="75">
        <f>PXIL!R30</f>
        <v>0</v>
      </c>
      <c r="AK30" s="75">
        <f>RTM_IEX!L30</f>
        <v>9.66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7.2399999999999993</v>
      </c>
      <c r="H31">
        <f>PPCL_Spot!R31</f>
        <v>2.0499999999999998</v>
      </c>
      <c r="I31">
        <f>Bawana_NG!R31</f>
        <v>5.8202651286179528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0.26479433313183798</v>
      </c>
      <c r="AD31">
        <f t="shared" si="1"/>
        <v>29.825470795486112</v>
      </c>
      <c r="AE31">
        <f>'IDT-1'!D31</f>
        <v>0</v>
      </c>
      <c r="AF31" s="26"/>
      <c r="AG31">
        <f t="shared" si="2"/>
        <v>29.825470795486112</v>
      </c>
      <c r="AI31" s="75">
        <f>PXIL!L31</f>
        <v>0</v>
      </c>
      <c r="AJ31" s="75">
        <f>PXIL!R31</f>
        <v>0</v>
      </c>
      <c r="AK31" s="75">
        <f>RTM_IEX!L31</f>
        <v>14.98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7.2399999999999993</v>
      </c>
      <c r="H32">
        <f>PPCL_Spot!R32</f>
        <v>2.0499999999999998</v>
      </c>
      <c r="I32">
        <f>Bawana_NG!R32</f>
        <v>5.8202651286179528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0.18401033313183798</v>
      </c>
      <c r="AD32">
        <f t="shared" si="1"/>
        <v>20.726254795486113</v>
      </c>
      <c r="AE32">
        <f>'IDT-1'!D32</f>
        <v>0</v>
      </c>
      <c r="AF32" s="26"/>
      <c r="AG32">
        <f t="shared" si="2"/>
        <v>20.726254795486113</v>
      </c>
      <c r="AI32" s="75">
        <f>PXIL!L32</f>
        <v>0</v>
      </c>
      <c r="AJ32" s="75">
        <f>PXIL!R32</f>
        <v>0</v>
      </c>
      <c r="AK32" s="75">
        <f>RTM_IEX!L32</f>
        <v>5.8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7.2399999999999993</v>
      </c>
      <c r="H33">
        <f>PPCL_Spot!R33</f>
        <v>2.0499999999999998</v>
      </c>
      <c r="I33">
        <f>Bawana_NG!R33</f>
        <v>5.8202651286179528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0.20099433313183798</v>
      </c>
      <c r="AD33">
        <f t="shared" si="1"/>
        <v>22.639270795486112</v>
      </c>
      <c r="AE33">
        <f>'IDT-1'!D33</f>
        <v>0</v>
      </c>
      <c r="AF33" s="26"/>
      <c r="AG33">
        <f t="shared" si="2"/>
        <v>22.639270795486112</v>
      </c>
      <c r="AI33" s="75">
        <f>PXIL!L33</f>
        <v>0</v>
      </c>
      <c r="AJ33" s="75">
        <f>PXIL!R33</f>
        <v>0</v>
      </c>
      <c r="AK33" s="75">
        <f>RTM_IEX!L33</f>
        <v>7.73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7.2399999999999993</v>
      </c>
      <c r="H34">
        <f>PPCL_Spot!R34</f>
        <v>2.0499999999999998</v>
      </c>
      <c r="I34">
        <f>Bawana_NG!R34</f>
        <v>5.8202651286179528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0.20099433313183798</v>
      </c>
      <c r="AD34">
        <f t="shared" si="1"/>
        <v>22.639270795486112</v>
      </c>
      <c r="AE34">
        <f>'IDT-1'!D34</f>
        <v>0</v>
      </c>
      <c r="AF34" s="26"/>
      <c r="AG34">
        <f t="shared" si="2"/>
        <v>22.639270795486112</v>
      </c>
      <c r="AI34" s="75">
        <f>PXIL!L34</f>
        <v>0</v>
      </c>
      <c r="AJ34" s="75">
        <f>PXIL!R34</f>
        <v>0</v>
      </c>
      <c r="AK34" s="75">
        <f>RTM_IEX!L34</f>
        <v>7.73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7.2399999999999993</v>
      </c>
      <c r="H35">
        <f>PPCL_Spot!R35</f>
        <v>2.0499999999999998</v>
      </c>
      <c r="I35">
        <f>Bawana_NG!R35</f>
        <v>5.8202651286179528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0.20099433313183798</v>
      </c>
      <c r="AD35">
        <f t="shared" si="1"/>
        <v>22.639270795486112</v>
      </c>
      <c r="AE35">
        <f>'IDT-1'!D35</f>
        <v>0</v>
      </c>
      <c r="AF35" s="26"/>
      <c r="AG35">
        <f t="shared" si="2"/>
        <v>22.639270795486112</v>
      </c>
      <c r="AI35" s="75">
        <f>PXIL!L35</f>
        <v>0</v>
      </c>
      <c r="AJ35" s="75">
        <f>PXIL!R35</f>
        <v>0</v>
      </c>
      <c r="AK35" s="75">
        <f>RTM_IEX!L35</f>
        <v>7.73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7.2399999999999993</v>
      </c>
      <c r="H36">
        <f>PPCL_Spot!R36</f>
        <v>2.0499999999999998</v>
      </c>
      <c r="I36">
        <f>Bawana_NG!R36</f>
        <v>5.8202651286179528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0.20099433313183798</v>
      </c>
      <c r="AD36">
        <f t="shared" si="1"/>
        <v>22.639270795486112</v>
      </c>
      <c r="AE36">
        <f>'IDT-1'!D36</f>
        <v>0</v>
      </c>
      <c r="AF36" s="26"/>
      <c r="AG36">
        <f t="shared" si="2"/>
        <v>22.639270795486112</v>
      </c>
      <c r="AI36" s="75">
        <f>PXIL!L36</f>
        <v>0</v>
      </c>
      <c r="AJ36" s="75">
        <f>PXIL!R36</f>
        <v>0</v>
      </c>
      <c r="AK36" s="75">
        <f>RTM_IEX!L36</f>
        <v>7.73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7.2399999999999993</v>
      </c>
      <c r="H37">
        <f>PPCL_Spot!R37</f>
        <v>2.0499999999999998</v>
      </c>
      <c r="I37">
        <f>Bawana_NG!R37</f>
        <v>5.8202651286179528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0.25625833313183799</v>
      </c>
      <c r="AD37">
        <f t="shared" si="1"/>
        <v>28.864006795486112</v>
      </c>
      <c r="AE37">
        <f>'IDT-1'!D37</f>
        <v>0</v>
      </c>
      <c r="AF37" s="26"/>
      <c r="AG37">
        <f t="shared" si="2"/>
        <v>28.864006795486112</v>
      </c>
      <c r="AI37" s="75">
        <f>PXIL!L37</f>
        <v>0</v>
      </c>
      <c r="AJ37" s="75">
        <f>PXIL!R37</f>
        <v>0</v>
      </c>
      <c r="AK37" s="75">
        <f>RTM_IEX!L37</f>
        <v>14.01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7.2399999999999993</v>
      </c>
      <c r="H38">
        <f>PPCL_Spot!R38</f>
        <v>2.0499999999999998</v>
      </c>
      <c r="I38">
        <f>Bawana_NG!R38</f>
        <v>5.8202651286179528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0.18401033313183798</v>
      </c>
      <c r="AD38">
        <f t="shared" si="1"/>
        <v>20.726254795486113</v>
      </c>
      <c r="AE38">
        <f>'IDT-1'!D38</f>
        <v>0</v>
      </c>
      <c r="AF38" s="26"/>
      <c r="AG38">
        <f t="shared" si="2"/>
        <v>20.726254795486113</v>
      </c>
      <c r="AI38" s="75">
        <f>PXIL!L38</f>
        <v>0</v>
      </c>
      <c r="AJ38" s="75">
        <f>PXIL!R38</f>
        <v>0</v>
      </c>
      <c r="AK38" s="75">
        <f>RTM_IEX!L38</f>
        <v>5.8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7.2399999999999993</v>
      </c>
      <c r="H39">
        <f>PPCL_Spot!R39</f>
        <v>2.0499999999999998</v>
      </c>
      <c r="I39">
        <f>Bawana_NG!R39</f>
        <v>5.8202651286179528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0.20099433313183798</v>
      </c>
      <c r="AD39">
        <f t="shared" si="1"/>
        <v>22.639270795486112</v>
      </c>
      <c r="AE39">
        <f>'IDT-1'!D39</f>
        <v>0</v>
      </c>
      <c r="AF39" s="26"/>
      <c r="AG39">
        <f t="shared" si="2"/>
        <v>22.639270795486112</v>
      </c>
      <c r="AI39" s="75">
        <f>PXIL!L39</f>
        <v>0</v>
      </c>
      <c r="AJ39" s="75">
        <f>PXIL!R39</f>
        <v>0</v>
      </c>
      <c r="AK39" s="75">
        <f>RTM_IEX!L39</f>
        <v>7.73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7.2399999999999993</v>
      </c>
      <c r="H40">
        <f>PPCL_Spot!R40</f>
        <v>2.0499999999999998</v>
      </c>
      <c r="I40">
        <f>Bawana_NG!R40</f>
        <v>5.8202651286179528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0.20099433313183798</v>
      </c>
      <c r="AD40">
        <f t="shared" si="1"/>
        <v>22.639270795486112</v>
      </c>
      <c r="AE40">
        <f>'IDT-1'!D40</f>
        <v>0</v>
      </c>
      <c r="AF40" s="26"/>
      <c r="AG40">
        <f t="shared" si="2"/>
        <v>22.639270795486112</v>
      </c>
      <c r="AI40" s="75">
        <f>PXIL!L40</f>
        <v>0</v>
      </c>
      <c r="AJ40" s="75">
        <f>PXIL!R40</f>
        <v>0</v>
      </c>
      <c r="AK40" s="75">
        <f>RTM_IEX!L40</f>
        <v>7.73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7.2399999999999993</v>
      </c>
      <c r="H41">
        <f>PPCL_Spot!R41</f>
        <v>2.0499999999999998</v>
      </c>
      <c r="I41">
        <f>Bawana_NG!R41</f>
        <v>5.8202651286179528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0.209530333131838</v>
      </c>
      <c r="AD41">
        <f t="shared" si="1"/>
        <v>23.600734795486112</v>
      </c>
      <c r="AE41">
        <f>'IDT-1'!D41</f>
        <v>0</v>
      </c>
      <c r="AF41" s="26"/>
      <c r="AG41">
        <f t="shared" si="2"/>
        <v>23.600734795486112</v>
      </c>
      <c r="AI41" s="75">
        <f>PXIL!L41</f>
        <v>0</v>
      </c>
      <c r="AJ41" s="75">
        <f>PXIL!R41</f>
        <v>0</v>
      </c>
      <c r="AK41" s="75">
        <f>RTM_IEX!L41</f>
        <v>8.6999999999999993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7.2399999999999993</v>
      </c>
      <c r="H42">
        <f>PPCL_Spot!R42</f>
        <v>2.0499999999999998</v>
      </c>
      <c r="I42">
        <f>Bawana_NG!R42</f>
        <v>5.8202651286179528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0.209530333131838</v>
      </c>
      <c r="AD42">
        <f t="shared" si="1"/>
        <v>23.600734795486112</v>
      </c>
      <c r="AE42">
        <f>'IDT-1'!D42</f>
        <v>0</v>
      </c>
      <c r="AF42" s="26"/>
      <c r="AG42">
        <f t="shared" si="2"/>
        <v>23.600734795486112</v>
      </c>
      <c r="AI42" s="75">
        <f>PXIL!L42</f>
        <v>0</v>
      </c>
      <c r="AJ42" s="75">
        <f>PXIL!R42</f>
        <v>0</v>
      </c>
      <c r="AK42" s="75">
        <f>RTM_IEX!L42</f>
        <v>8.6999999999999993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7.2399999999999993</v>
      </c>
      <c r="H43">
        <f>PPCL_Spot!R43</f>
        <v>1.8893702099300231</v>
      </c>
      <c r="I43">
        <f>Bawana_NG!R43</f>
        <v>5.8202651286179528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0.26760479097922218</v>
      </c>
      <c r="AD43">
        <f t="shared" si="1"/>
        <v>30.142030547568755</v>
      </c>
      <c r="AE43">
        <f>'IDT-1'!D43</f>
        <v>0</v>
      </c>
      <c r="AF43" s="26"/>
      <c r="AG43">
        <f t="shared" si="2"/>
        <v>30.142030547568755</v>
      </c>
      <c r="AI43" s="75">
        <f>PXIL!L43</f>
        <v>0</v>
      </c>
      <c r="AJ43" s="75">
        <f>PXIL!R43</f>
        <v>0</v>
      </c>
      <c r="AK43" s="75">
        <f>RTM_IEX!L43</f>
        <v>15.46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7.2399999999999993</v>
      </c>
      <c r="H44">
        <f>PPCL_Spot!R44</f>
        <v>1.8893702099300231</v>
      </c>
      <c r="I44">
        <f>Bawana_NG!R44</f>
        <v>5.8202651286179528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0.19104479097922222</v>
      </c>
      <c r="AD44">
        <f t="shared" si="1"/>
        <v>21.518590547568753</v>
      </c>
      <c r="AE44">
        <f>'IDT-1'!D44</f>
        <v>0</v>
      </c>
      <c r="AF44" s="26"/>
      <c r="AG44">
        <f t="shared" si="2"/>
        <v>21.518590547568753</v>
      </c>
      <c r="AI44" s="75">
        <f>PXIL!L44</f>
        <v>0</v>
      </c>
      <c r="AJ44" s="75">
        <f>PXIL!R44</f>
        <v>0</v>
      </c>
      <c r="AK44" s="75">
        <f>RTM_IEX!L44</f>
        <v>6.76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7.2399999999999993</v>
      </c>
      <c r="H45">
        <f>PPCL_Spot!R45</f>
        <v>1.8893702099300231</v>
      </c>
      <c r="I45">
        <f>Bawana_NG!R45</f>
        <v>5.8202651286179528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0.21656479097922221</v>
      </c>
      <c r="AD45">
        <f t="shared" si="1"/>
        <v>24.393070547568751</v>
      </c>
      <c r="AE45">
        <f>'IDT-1'!D45</f>
        <v>0</v>
      </c>
      <c r="AF45" s="26"/>
      <c r="AG45">
        <f t="shared" si="2"/>
        <v>24.393070547568751</v>
      </c>
      <c r="AI45" s="75">
        <f>PXIL!L45</f>
        <v>0</v>
      </c>
      <c r="AJ45" s="75">
        <f>PXIL!R45</f>
        <v>0</v>
      </c>
      <c r="AK45" s="75">
        <f>RTM_IEX!L45</f>
        <v>9.66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</v>
      </c>
      <c r="I46">
        <f>Bawana_NG!R46</f>
        <v>5.8202651286179528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0.217802333131838</v>
      </c>
      <c r="AD46">
        <f t="shared" si="1"/>
        <v>24.532462795486115</v>
      </c>
      <c r="AE46">
        <f>'IDT-1'!D46</f>
        <v>0</v>
      </c>
      <c r="AF46" s="26"/>
      <c r="AG46">
        <f t="shared" si="2"/>
        <v>24.532462795486115</v>
      </c>
      <c r="AI46" s="75">
        <f>PXIL!L46</f>
        <v>0</v>
      </c>
      <c r="AJ46" s="75">
        <f>PXIL!R46</f>
        <v>0</v>
      </c>
      <c r="AK46" s="75">
        <f>RTM_IEX!L46</f>
        <v>9.66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</v>
      </c>
      <c r="I47">
        <f>Bawana_NG!R47</f>
        <v>5.8202718029062614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0.21780239186557512</v>
      </c>
      <c r="AD47">
        <f t="shared" si="1"/>
        <v>24.532469411040687</v>
      </c>
      <c r="AE47">
        <f>'IDT-1'!D47</f>
        <v>0</v>
      </c>
      <c r="AF47" s="26"/>
      <c r="AG47">
        <f t="shared" si="2"/>
        <v>24.532469411040687</v>
      </c>
      <c r="AI47" s="75">
        <f>PXIL!L47</f>
        <v>0</v>
      </c>
      <c r="AJ47" s="75">
        <f>PXIL!R47</f>
        <v>0</v>
      </c>
      <c r="AK47" s="75">
        <f>RTM_IEX!L47</f>
        <v>9.66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1.37</v>
      </c>
      <c r="I48">
        <f>Bawana_NG!R48</f>
        <v>5.8202718029062614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0.21225839186557513</v>
      </c>
      <c r="AD48">
        <f t="shared" si="1"/>
        <v>23.908013411040688</v>
      </c>
      <c r="AE48">
        <f>'IDT-1'!D48</f>
        <v>0</v>
      </c>
      <c r="AF48" s="26"/>
      <c r="AG48">
        <f t="shared" si="2"/>
        <v>23.908013411040688</v>
      </c>
      <c r="AI48" s="75">
        <f>PXIL!L48</f>
        <v>0</v>
      </c>
      <c r="AJ48" s="75">
        <f>PXIL!R48</f>
        <v>0</v>
      </c>
      <c r="AK48" s="75">
        <f>RTM_IEX!L48</f>
        <v>9.66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1.37</v>
      </c>
      <c r="I49">
        <f>Bawana_NG!R49</f>
        <v>5.8202718029062614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0.26928239186557512</v>
      </c>
      <c r="AD49">
        <f t="shared" si="1"/>
        <v>30.33098941104069</v>
      </c>
      <c r="AE49">
        <f>'IDT-1'!D49</f>
        <v>0</v>
      </c>
      <c r="AF49" s="26"/>
      <c r="AG49">
        <f t="shared" si="2"/>
        <v>30.33098941104069</v>
      </c>
      <c r="AI49" s="75">
        <f>PXIL!L49</f>
        <v>0</v>
      </c>
      <c r="AJ49" s="75">
        <f>PXIL!R49</f>
        <v>0</v>
      </c>
      <c r="AK49" s="75">
        <f>RTM_IEX!L49</f>
        <v>16.14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1.37</v>
      </c>
      <c r="I50">
        <f>Bawana_NG!R50</f>
        <v>5.8202718029062614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0.20803439186557515</v>
      </c>
      <c r="AD50">
        <f t="shared" si="1"/>
        <v>23.432237411040688</v>
      </c>
      <c r="AE50">
        <f>'IDT-1'!D50</f>
        <v>0</v>
      </c>
      <c r="AF50" s="26"/>
      <c r="AG50">
        <f t="shared" si="2"/>
        <v>23.432237411040688</v>
      </c>
      <c r="AI50" s="75">
        <f>PXIL!L50</f>
        <v>0</v>
      </c>
      <c r="AJ50" s="75">
        <f>PXIL!R50</f>
        <v>0</v>
      </c>
      <c r="AK50" s="75">
        <f>RTM_IEX!L50</f>
        <v>9.18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1.37</v>
      </c>
      <c r="I51">
        <f>Bawana_NG!R51</f>
        <v>5.8202718029062614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0.22246639186557515</v>
      </c>
      <c r="AD51">
        <f t="shared" si="1"/>
        <v>25.05780541104069</v>
      </c>
      <c r="AE51">
        <f>'IDT-1'!D51</f>
        <v>0</v>
      </c>
      <c r="AF51" s="26"/>
      <c r="AG51">
        <f t="shared" si="2"/>
        <v>25.05780541104069</v>
      </c>
      <c r="AI51" s="75">
        <f>PXIL!L51</f>
        <v>0</v>
      </c>
      <c r="AJ51" s="75">
        <f>PXIL!R51</f>
        <v>0</v>
      </c>
      <c r="AK51" s="75">
        <f>RTM_IEX!L51</f>
        <v>10.82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2</v>
      </c>
      <c r="I52">
        <f>Bawana_NG!R52</f>
        <v>5.8202718029062614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0.22968239186557513</v>
      </c>
      <c r="AD52">
        <f t="shared" si="1"/>
        <v>25.870589411040687</v>
      </c>
      <c r="AE52">
        <f>'IDT-1'!D52</f>
        <v>0</v>
      </c>
      <c r="AF52" s="26"/>
      <c r="AG52">
        <f t="shared" si="2"/>
        <v>25.870589411040687</v>
      </c>
      <c r="AI52" s="75">
        <f>PXIL!L52</f>
        <v>0</v>
      </c>
      <c r="AJ52" s="75">
        <f>PXIL!R52</f>
        <v>0</v>
      </c>
      <c r="AK52" s="75">
        <f>RTM_IEX!L52</f>
        <v>11.01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2</v>
      </c>
      <c r="I53">
        <f>Bawana_NG!R53</f>
        <v>5.8202718029062614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0.23478639186557512</v>
      </c>
      <c r="AD53">
        <f t="shared" si="1"/>
        <v>26.445485411040686</v>
      </c>
      <c r="AE53">
        <f>'IDT-1'!D53</f>
        <v>0</v>
      </c>
      <c r="AF53" s="26"/>
      <c r="AG53">
        <f t="shared" si="2"/>
        <v>26.445485411040686</v>
      </c>
      <c r="AI53" s="75">
        <f>PXIL!L53</f>
        <v>0</v>
      </c>
      <c r="AJ53" s="75">
        <f>PXIL!R53</f>
        <v>0</v>
      </c>
      <c r="AK53" s="75">
        <f>RTM_IEX!L53</f>
        <v>11.59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2</v>
      </c>
      <c r="I54">
        <f>Bawana_NG!R54</f>
        <v>5.8202718029062614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0.23821839186557514</v>
      </c>
      <c r="AD54">
        <f t="shared" si="1"/>
        <v>26.832053411040686</v>
      </c>
      <c r="AE54">
        <f>'IDT-1'!D54</f>
        <v>0</v>
      </c>
      <c r="AF54" s="26"/>
      <c r="AG54">
        <f t="shared" si="2"/>
        <v>26.832053411040686</v>
      </c>
      <c r="AI54" s="75">
        <f>PXIL!L54</f>
        <v>0</v>
      </c>
      <c r="AJ54" s="75">
        <f>PXIL!R54</f>
        <v>0</v>
      </c>
      <c r="AK54" s="75">
        <f>RTM_IEX!L54</f>
        <v>11.98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1.37</v>
      </c>
      <c r="I55">
        <f>Bawana_NG!R55</f>
        <v>5.8202718029062614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0.27605839186557513</v>
      </c>
      <c r="AD55">
        <f t="shared" si="1"/>
        <v>31.094213411040688</v>
      </c>
      <c r="AE55">
        <f>'IDT-1'!D55</f>
        <v>0</v>
      </c>
      <c r="AF55" s="26"/>
      <c r="AG55">
        <f t="shared" si="2"/>
        <v>31.094213411040688</v>
      </c>
      <c r="AI55" s="75">
        <f>PXIL!L55</f>
        <v>0</v>
      </c>
      <c r="AJ55" s="75">
        <f>PXIL!R55</f>
        <v>0</v>
      </c>
      <c r="AK55" s="75">
        <f>RTM_IEX!L55</f>
        <v>16.91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1.37</v>
      </c>
      <c r="I56">
        <f>Bawana_NG!R56</f>
        <v>5.8202718029062614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0.21058639186557515</v>
      </c>
      <c r="AD56">
        <f t="shared" si="1"/>
        <v>23.719685411040686</v>
      </c>
      <c r="AE56">
        <f>'IDT-1'!D56</f>
        <v>0</v>
      </c>
      <c r="AF56" s="26"/>
      <c r="AG56">
        <f t="shared" si="2"/>
        <v>23.719685411040686</v>
      </c>
      <c r="AI56" s="75">
        <f>PXIL!L56</f>
        <v>0</v>
      </c>
      <c r="AJ56" s="75">
        <f>PXIL!R56</f>
        <v>0</v>
      </c>
      <c r="AK56" s="75">
        <f>RTM_IEX!L56</f>
        <v>9.4700000000000006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2</v>
      </c>
      <c r="I57">
        <f>Bawana_NG!R57</f>
        <v>5.8202718029062614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0.23478639186557512</v>
      </c>
      <c r="AD57">
        <f t="shared" si="1"/>
        <v>26.445485411040686</v>
      </c>
      <c r="AE57">
        <f>'IDT-1'!D57</f>
        <v>0</v>
      </c>
      <c r="AF57" s="26"/>
      <c r="AG57">
        <f t="shared" si="2"/>
        <v>26.445485411040686</v>
      </c>
      <c r="AI57" s="75">
        <f>PXIL!L57</f>
        <v>0</v>
      </c>
      <c r="AJ57" s="75">
        <f>PXIL!R57</f>
        <v>0</v>
      </c>
      <c r="AK57" s="75">
        <f>RTM_IEX!L57</f>
        <v>11.59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2</v>
      </c>
      <c r="I58">
        <f>Bawana_NG!R58</f>
        <v>5.8202718029062614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0.23478639186557512</v>
      </c>
      <c r="AD58">
        <f t="shared" si="1"/>
        <v>26.445485411040686</v>
      </c>
      <c r="AE58">
        <f>'IDT-1'!D58</f>
        <v>0</v>
      </c>
      <c r="AF58" s="26"/>
      <c r="AG58">
        <f t="shared" si="2"/>
        <v>26.445485411040686</v>
      </c>
      <c r="AI58" s="75">
        <f>PXIL!L58</f>
        <v>0</v>
      </c>
      <c r="AJ58" s="75">
        <f>PXIL!R58</f>
        <v>0</v>
      </c>
      <c r="AK58" s="75">
        <f>RTM_IEX!L58</f>
        <v>11.59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1.8893702099300231</v>
      </c>
      <c r="I59">
        <f>Bawana_NG!R59</f>
        <v>5.8202718029062614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0.22958884971295929</v>
      </c>
      <c r="AD59">
        <f t="shared" si="1"/>
        <v>25.860053163123322</v>
      </c>
      <c r="AE59">
        <f>'IDT-1'!D59</f>
        <v>0</v>
      </c>
      <c r="AF59" s="26"/>
      <c r="AG59">
        <f t="shared" si="2"/>
        <v>25.860053163123322</v>
      </c>
      <c r="AI59" s="75">
        <f>PXIL!L59</f>
        <v>0</v>
      </c>
      <c r="AJ59" s="75">
        <f>PXIL!R59</f>
        <v>0</v>
      </c>
      <c r="AK59" s="75">
        <f>RTM_IEX!L59</f>
        <v>11.11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1.28</v>
      </c>
      <c r="I60">
        <f>Bawana_NG!R60</f>
        <v>5.8202718029062614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0.22422639186557508</v>
      </c>
      <c r="AD60">
        <f t="shared" si="1"/>
        <v>25.256045411040684</v>
      </c>
      <c r="AE60">
        <f>'IDT-1'!D60</f>
        <v>0</v>
      </c>
      <c r="AF60" s="26"/>
      <c r="AG60">
        <f t="shared" si="2"/>
        <v>25.256045411040684</v>
      </c>
      <c r="AI60" s="75">
        <f>PXIL!L60</f>
        <v>0</v>
      </c>
      <c r="AJ60" s="75">
        <f>PXIL!R60</f>
        <v>0</v>
      </c>
      <c r="AK60" s="75">
        <f>RTM_IEX!L60</f>
        <v>11.11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1.28</v>
      </c>
      <c r="I61">
        <f>Bawana_NG!R61</f>
        <v>5.8202718029062614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0.27526639186557511</v>
      </c>
      <c r="AD61">
        <f t="shared" si="1"/>
        <v>31.005005411040685</v>
      </c>
      <c r="AE61">
        <f>'IDT-1'!D61</f>
        <v>0</v>
      </c>
      <c r="AF61" s="26"/>
      <c r="AG61">
        <f t="shared" si="2"/>
        <v>31.005005411040685</v>
      </c>
      <c r="AI61" s="75">
        <f>PXIL!L61</f>
        <v>0</v>
      </c>
      <c r="AJ61" s="75">
        <f>PXIL!R61</f>
        <v>0</v>
      </c>
      <c r="AK61" s="75">
        <f>RTM_IEX!L61</f>
        <v>16.91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1.28</v>
      </c>
      <c r="I62">
        <f>Bawana_NG!R62</f>
        <v>5.8202718029062614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0.21322639186557507</v>
      </c>
      <c r="AD62">
        <f t="shared" si="1"/>
        <v>24.017045411040684</v>
      </c>
      <c r="AE62">
        <f>'IDT-1'!D62</f>
        <v>0</v>
      </c>
      <c r="AF62" s="26"/>
      <c r="AG62">
        <f t="shared" si="2"/>
        <v>24.017045411040684</v>
      </c>
      <c r="AI62" s="75">
        <f>PXIL!L62</f>
        <v>0</v>
      </c>
      <c r="AJ62" s="75">
        <f>PXIL!R62</f>
        <v>0</v>
      </c>
      <c r="AK62" s="75">
        <f>RTM_IEX!L62</f>
        <v>9.86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1.28</v>
      </c>
      <c r="I63">
        <f>Bawana_NG!R63</f>
        <v>5.8202718029062614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0.22845039186557509</v>
      </c>
      <c r="AD63">
        <f t="shared" si="1"/>
        <v>25.731821411040684</v>
      </c>
      <c r="AE63">
        <f>'IDT-1'!D63</f>
        <v>0</v>
      </c>
      <c r="AF63" s="26"/>
      <c r="AG63">
        <f t="shared" si="2"/>
        <v>25.731821411040684</v>
      </c>
      <c r="AI63" s="75">
        <f>PXIL!L63</f>
        <v>0</v>
      </c>
      <c r="AJ63" s="75">
        <f>PXIL!R63</f>
        <v>0</v>
      </c>
      <c r="AK63" s="75">
        <f>RTM_IEX!L63</f>
        <v>11.59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1.41</v>
      </c>
      <c r="I64">
        <f>Bawana_NG!R64</f>
        <v>5.8202718029062614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0.22959439186557512</v>
      </c>
      <c r="AD64">
        <f t="shared" si="1"/>
        <v>25.860677411040687</v>
      </c>
      <c r="AE64">
        <f>'IDT-1'!D64</f>
        <v>0</v>
      </c>
      <c r="AF64" s="26"/>
      <c r="AG64">
        <f t="shared" si="2"/>
        <v>25.860677411040687</v>
      </c>
      <c r="AI64" s="75">
        <f>PXIL!L64</f>
        <v>0</v>
      </c>
      <c r="AJ64" s="75">
        <f>PXIL!R64</f>
        <v>0</v>
      </c>
      <c r="AK64" s="75">
        <f>RTM_IEX!L64</f>
        <v>11.59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2</v>
      </c>
      <c r="I65">
        <f>Bawana_NG!R65</f>
        <v>5.8202718029062614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0.23909839186557513</v>
      </c>
      <c r="AD65">
        <f t="shared" si="1"/>
        <v>26.931173411040689</v>
      </c>
      <c r="AE65">
        <f>'IDT-1'!D65</f>
        <v>0</v>
      </c>
      <c r="AF65" s="26"/>
      <c r="AG65">
        <f t="shared" si="2"/>
        <v>26.931173411040689</v>
      </c>
      <c r="AI65" s="75">
        <f>PXIL!L65</f>
        <v>0</v>
      </c>
      <c r="AJ65" s="75">
        <f>PXIL!R65</f>
        <v>0</v>
      </c>
      <c r="AK65" s="75">
        <f>RTM_IEX!L65</f>
        <v>12.08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2</v>
      </c>
      <c r="I66">
        <f>Bawana_NG!R66</f>
        <v>5.8202718029062614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0.23909839186557513</v>
      </c>
      <c r="AD66">
        <f t="shared" si="1"/>
        <v>26.931173411040689</v>
      </c>
      <c r="AE66">
        <f>'IDT-1'!D66</f>
        <v>0</v>
      </c>
      <c r="AF66" s="26"/>
      <c r="AG66">
        <f t="shared" si="2"/>
        <v>26.931173411040689</v>
      </c>
      <c r="AI66" s="75">
        <f>PXIL!L66</f>
        <v>0</v>
      </c>
      <c r="AJ66" s="75">
        <f>PXIL!R66</f>
        <v>0</v>
      </c>
      <c r="AK66" s="75">
        <f>RTM_IEX!L66</f>
        <v>12.08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</v>
      </c>
      <c r="I67">
        <f>Bawana_NG!R67</f>
        <v>5.8202718029062614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0.27905039186557512</v>
      </c>
      <c r="AD67">
        <f t="shared" si="1"/>
        <v>31.431221411040688</v>
      </c>
      <c r="AE67">
        <f>'IDT-1'!D67</f>
        <v>0</v>
      </c>
      <c r="AF67" s="26"/>
      <c r="AG67">
        <f t="shared" si="2"/>
        <v>31.431221411040688</v>
      </c>
      <c r="AI67" s="75">
        <f>PXIL!L67</f>
        <v>0</v>
      </c>
      <c r="AJ67" s="75">
        <f>PXIL!R67</f>
        <v>0</v>
      </c>
      <c r="AK67" s="75">
        <f>RTM_IEX!L67</f>
        <v>16.62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2</v>
      </c>
      <c r="I68">
        <f>Bawana_NG!R68</f>
        <v>5.8202718029062614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0.21780239186557512</v>
      </c>
      <c r="AD68">
        <f t="shared" ref="AD68:AD98" si="4">SUM(B68:AB68,AI68:AR68)-AC68</f>
        <v>24.532469411040687</v>
      </c>
      <c r="AE68">
        <f>'IDT-1'!D68</f>
        <v>0</v>
      </c>
      <c r="AF68" s="26"/>
      <c r="AG68">
        <f t="shared" ref="AG68:AG98" si="5">SUM(AD68:AF68)</f>
        <v>24.532469411040687</v>
      </c>
      <c r="AI68" s="75">
        <f>PXIL!L68</f>
        <v>0</v>
      </c>
      <c r="AJ68" s="75">
        <f>PXIL!R68</f>
        <v>0</v>
      </c>
      <c r="AK68" s="75">
        <f>RTM_IEX!L68</f>
        <v>9.66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2</v>
      </c>
      <c r="I69">
        <f>Bawana_NG!R69</f>
        <v>5.8202718029062614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0.23478639186557512</v>
      </c>
      <c r="AD69">
        <f t="shared" si="4"/>
        <v>26.445485411040686</v>
      </c>
      <c r="AE69">
        <f>'IDT-1'!D69</f>
        <v>0</v>
      </c>
      <c r="AF69" s="26"/>
      <c r="AG69">
        <f t="shared" si="5"/>
        <v>26.445485411040686</v>
      </c>
      <c r="AI69" s="75">
        <f>PXIL!L69</f>
        <v>0</v>
      </c>
      <c r="AJ69" s="75">
        <f>PXIL!R69</f>
        <v>0</v>
      </c>
      <c r="AK69" s="75">
        <f>RTM_IEX!L69</f>
        <v>11.59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2</v>
      </c>
      <c r="I70">
        <f>Bawana_NG!R70</f>
        <v>5.8202718029062614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0.23056239186557514</v>
      </c>
      <c r="AD70">
        <f t="shared" si="4"/>
        <v>25.969709411040686</v>
      </c>
      <c r="AE70">
        <f>'IDT-1'!D70</f>
        <v>0</v>
      </c>
      <c r="AF70" s="26"/>
      <c r="AG70">
        <f t="shared" si="5"/>
        <v>25.969709411040686</v>
      </c>
      <c r="AI70" s="75">
        <f>PXIL!L70</f>
        <v>0</v>
      </c>
      <c r="AJ70" s="75">
        <f>PXIL!R70</f>
        <v>0</v>
      </c>
      <c r="AK70" s="75">
        <f>RTM_IEX!L70</f>
        <v>11.11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2</v>
      </c>
      <c r="I71">
        <f>Bawana_NG!R71</f>
        <v>5.8202718029062614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0.22633839186557514</v>
      </c>
      <c r="AD71">
        <f t="shared" si="4"/>
        <v>25.493933411040686</v>
      </c>
      <c r="AE71">
        <f>'IDT-1'!D71</f>
        <v>0</v>
      </c>
      <c r="AF71" s="26"/>
      <c r="AG71">
        <f t="shared" si="5"/>
        <v>25.493933411040686</v>
      </c>
      <c r="AI71" s="75">
        <f>PXIL!L71</f>
        <v>0</v>
      </c>
      <c r="AJ71" s="75">
        <f>PXIL!R71</f>
        <v>0</v>
      </c>
      <c r="AK71" s="75">
        <f>RTM_IEX!L71</f>
        <v>10.63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2</v>
      </c>
      <c r="I72">
        <f>Bawana_NG!R72</f>
        <v>5.8202718029062614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0.22633839186557514</v>
      </c>
      <c r="AD72">
        <f t="shared" si="4"/>
        <v>25.493933411040686</v>
      </c>
      <c r="AE72">
        <f>'IDT-1'!D72</f>
        <v>0</v>
      </c>
      <c r="AF72" s="26"/>
      <c r="AG72">
        <f t="shared" si="5"/>
        <v>25.493933411040686</v>
      </c>
      <c r="AI72" s="75">
        <f>PXIL!L72</f>
        <v>0</v>
      </c>
      <c r="AJ72" s="75">
        <f>PXIL!R72</f>
        <v>0</v>
      </c>
      <c r="AK72" s="75">
        <f>RTM_IEX!L72</f>
        <v>10.63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</v>
      </c>
      <c r="I73">
        <f>Bawana_NG!R73</f>
        <v>5.8202718029062614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0.26373839186557513</v>
      </c>
      <c r="AD73">
        <f t="shared" si="4"/>
        <v>29.706533411040684</v>
      </c>
      <c r="AE73">
        <f>'IDT-1'!D73</f>
        <v>0</v>
      </c>
      <c r="AF73" s="26"/>
      <c r="AG73">
        <f t="shared" si="5"/>
        <v>29.706533411040684</v>
      </c>
      <c r="AI73" s="75">
        <f>PXIL!L73</f>
        <v>0</v>
      </c>
      <c r="AJ73" s="75">
        <f>PXIL!R73</f>
        <v>0</v>
      </c>
      <c r="AK73" s="75">
        <f>RTM_IEX!L73</f>
        <v>14.88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2.1800000000000002</v>
      </c>
      <c r="I74">
        <f>Bawana_NG!R74</f>
        <v>5.8202718029062614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0.18964239186557511</v>
      </c>
      <c r="AD74">
        <f t="shared" si="4"/>
        <v>21.360629411040687</v>
      </c>
      <c r="AE74">
        <f>'IDT-1'!D74</f>
        <v>0</v>
      </c>
      <c r="AF74" s="26"/>
      <c r="AG74">
        <f t="shared" si="5"/>
        <v>21.360629411040687</v>
      </c>
      <c r="AI74" s="75">
        <f>PXIL!L74</f>
        <v>0</v>
      </c>
      <c r="AJ74" s="75">
        <f>PXIL!R74</f>
        <v>0</v>
      </c>
      <c r="AK74" s="75">
        <f>RTM_IEX!L74</f>
        <v>6.28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2.1800000000000002</v>
      </c>
      <c r="I75">
        <f>Bawana_NG!R75</f>
        <v>5.8202718029062614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0.21093839186557511</v>
      </c>
      <c r="AD75">
        <f t="shared" si="4"/>
        <v>23.759333411040686</v>
      </c>
      <c r="AE75">
        <f>'IDT-1'!D75</f>
        <v>0</v>
      </c>
      <c r="AF75" s="26"/>
      <c r="AG75">
        <f t="shared" si="5"/>
        <v>23.759333411040686</v>
      </c>
      <c r="AI75" s="75">
        <f>PXIL!L75</f>
        <v>0</v>
      </c>
      <c r="AJ75" s="75">
        <f>PXIL!R75</f>
        <v>0</v>
      </c>
      <c r="AK75" s="75">
        <f>RTM_IEX!L75</f>
        <v>8.6999999999999993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2.1800000000000002</v>
      </c>
      <c r="I76">
        <f>Bawana_NG!R76</f>
        <v>5.8202718029062614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0.2024023918655751</v>
      </c>
      <c r="AD76">
        <f t="shared" si="4"/>
        <v>22.797869411040686</v>
      </c>
      <c r="AE76">
        <f>'IDT-1'!D76</f>
        <v>0</v>
      </c>
      <c r="AF76" s="26"/>
      <c r="AG76">
        <f t="shared" si="5"/>
        <v>22.797869411040686</v>
      </c>
      <c r="AI76" s="75">
        <f>PXIL!L76</f>
        <v>0</v>
      </c>
      <c r="AJ76" s="75">
        <f>PXIL!R76</f>
        <v>0</v>
      </c>
      <c r="AK76" s="75">
        <f>RTM_IEX!L76</f>
        <v>7.73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2.1800000000000002</v>
      </c>
      <c r="I77">
        <f>Bawana_NG!R77</f>
        <v>5.8202718029062614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0.2024023918655751</v>
      </c>
      <c r="AD77">
        <f t="shared" si="4"/>
        <v>22.797869411040686</v>
      </c>
      <c r="AE77">
        <f>'IDT-1'!D77</f>
        <v>0</v>
      </c>
      <c r="AF77" s="26"/>
      <c r="AG77">
        <f t="shared" si="5"/>
        <v>22.797869411040686</v>
      </c>
      <c r="AI77" s="75">
        <f>PXIL!L77</f>
        <v>0</v>
      </c>
      <c r="AJ77" s="75">
        <f>PXIL!R77</f>
        <v>0</v>
      </c>
      <c r="AK77" s="75">
        <f>RTM_IEX!L77</f>
        <v>7.73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2.1800000000000002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0.2024</v>
      </c>
      <c r="AD78">
        <f t="shared" si="4"/>
        <v>22.797599999999999</v>
      </c>
      <c r="AE78">
        <f>'IDT-1'!D78</f>
        <v>0</v>
      </c>
      <c r="AF78" s="26"/>
      <c r="AG78">
        <f t="shared" si="5"/>
        <v>22.797599999999999</v>
      </c>
      <c r="AI78" s="75">
        <f>PXIL!L78</f>
        <v>0</v>
      </c>
      <c r="AJ78" s="75">
        <f>PXIL!R78</f>
        <v>0</v>
      </c>
      <c r="AK78" s="75">
        <f>RTM_IEX!L78</f>
        <v>7.73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2.1800000000000002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0.257664</v>
      </c>
      <c r="AD79">
        <f t="shared" si="4"/>
        <v>29.022336000000003</v>
      </c>
      <c r="AE79">
        <f>'IDT-1'!D79</f>
        <v>0</v>
      </c>
      <c r="AF79" s="26"/>
      <c r="AG79">
        <f t="shared" si="5"/>
        <v>29.022336000000003</v>
      </c>
      <c r="AI79" s="75">
        <f>PXIL!L79</f>
        <v>0</v>
      </c>
      <c r="AJ79" s="75">
        <f>PXIL!R79</f>
        <v>0</v>
      </c>
      <c r="AK79" s="75">
        <f>RTM_IEX!L79</f>
        <v>14.01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2.1800000000000002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0.18110399999999999</v>
      </c>
      <c r="AD80">
        <f t="shared" si="4"/>
        <v>20.398895999999997</v>
      </c>
      <c r="AE80">
        <f>'IDT-1'!D80</f>
        <v>0</v>
      </c>
      <c r="AF80" s="26"/>
      <c r="AG80">
        <f t="shared" si="5"/>
        <v>20.398895999999997</v>
      </c>
      <c r="AI80" s="75">
        <f>PXIL!L80</f>
        <v>0</v>
      </c>
      <c r="AJ80" s="75">
        <f>PXIL!R80</f>
        <v>0</v>
      </c>
      <c r="AK80" s="75">
        <f>RTM_IEX!L80</f>
        <v>5.31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2.1800000000000002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0.21093600000000001</v>
      </c>
      <c r="AD81">
        <f t="shared" si="4"/>
        <v>23.759063999999999</v>
      </c>
      <c r="AE81">
        <f>'IDT-1'!D81</f>
        <v>0</v>
      </c>
      <c r="AF81" s="26"/>
      <c r="AG81">
        <f t="shared" si="5"/>
        <v>23.759063999999999</v>
      </c>
      <c r="AI81" s="75">
        <f>PXIL!L81</f>
        <v>0</v>
      </c>
      <c r="AJ81" s="75">
        <f>PXIL!R81</f>
        <v>0</v>
      </c>
      <c r="AK81" s="75">
        <f>RTM_IEX!L81</f>
        <v>8.6999999999999993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2.1800000000000002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0.21516000000000002</v>
      </c>
      <c r="AD82">
        <f t="shared" si="4"/>
        <v>24.234839999999998</v>
      </c>
      <c r="AE82">
        <f>'IDT-1'!D82</f>
        <v>0</v>
      </c>
      <c r="AF82" s="26"/>
      <c r="AG82">
        <f t="shared" si="5"/>
        <v>24.234839999999998</v>
      </c>
      <c r="AI82" s="75">
        <f>PXIL!L82</f>
        <v>0</v>
      </c>
      <c r="AJ82" s="75">
        <f>PXIL!R82</f>
        <v>0</v>
      </c>
      <c r="AK82" s="75">
        <f>RTM_IEX!L82</f>
        <v>9.18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2.1800000000000002</v>
      </c>
      <c r="I83">
        <f>Bawana_NG!R83</f>
        <v>5.8199999999999994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0.21516000000000002</v>
      </c>
      <c r="AD83">
        <f t="shared" si="4"/>
        <v>24.234839999999998</v>
      </c>
      <c r="AE83">
        <f>'IDT-1'!D83</f>
        <v>0</v>
      </c>
      <c r="AF83" s="26"/>
      <c r="AG83">
        <f t="shared" si="5"/>
        <v>24.234839999999998</v>
      </c>
      <c r="AI83" s="75">
        <f>PXIL!L83</f>
        <v>0</v>
      </c>
      <c r="AJ83" s="75">
        <f>PXIL!R83</f>
        <v>0</v>
      </c>
      <c r="AK83" s="75">
        <f>RTM_IEX!L83</f>
        <v>9.18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2.1800000000000002</v>
      </c>
      <c r="I84">
        <f>Bawana_NG!R84</f>
        <v>5.8199999999999994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0.22792000000000001</v>
      </c>
      <c r="AD84">
        <f t="shared" si="4"/>
        <v>25.672079999999998</v>
      </c>
      <c r="AE84">
        <f>'IDT-1'!D84</f>
        <v>0</v>
      </c>
      <c r="AF84" s="26"/>
      <c r="AG84">
        <f t="shared" si="5"/>
        <v>25.672079999999998</v>
      </c>
      <c r="AI84" s="75">
        <f>PXIL!L84</f>
        <v>0</v>
      </c>
      <c r="AJ84" s="75">
        <f>PXIL!R84</f>
        <v>0</v>
      </c>
      <c r="AK84" s="75">
        <f>RTM_IEX!L84</f>
        <v>10.63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2.1800000000000002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0.29594399999999998</v>
      </c>
      <c r="AD85">
        <f t="shared" si="4"/>
        <v>33.334055999999997</v>
      </c>
      <c r="AE85">
        <f>'IDT-1'!D85</f>
        <v>0</v>
      </c>
      <c r="AF85" s="26"/>
      <c r="AG85">
        <f t="shared" si="5"/>
        <v>33.334055999999997</v>
      </c>
      <c r="AI85" s="75">
        <f>PXIL!L85</f>
        <v>0</v>
      </c>
      <c r="AJ85" s="75">
        <f>PXIL!R85</f>
        <v>0</v>
      </c>
      <c r="AK85" s="75">
        <f>RTM_IEX!L85</f>
        <v>18.36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1.95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0.22589600000000001</v>
      </c>
      <c r="AD86">
        <f t="shared" si="4"/>
        <v>25.444104000000003</v>
      </c>
      <c r="AE86">
        <f>'IDT-1'!D86</f>
        <v>0</v>
      </c>
      <c r="AF86" s="26"/>
      <c r="AG86">
        <f t="shared" si="5"/>
        <v>25.444104000000003</v>
      </c>
      <c r="AI86" s="75">
        <f>PXIL!L86</f>
        <v>0</v>
      </c>
      <c r="AJ86" s="75">
        <f>PXIL!R86</f>
        <v>0</v>
      </c>
      <c r="AK86" s="75">
        <f>RTM_IEX!L86</f>
        <v>10.63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2.0499999999999998</v>
      </c>
      <c r="I87">
        <f>Bawana_NG!R87</f>
        <v>5.8199999999999994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0.24376000000000003</v>
      </c>
      <c r="AD87">
        <f t="shared" si="4"/>
        <v>27.456240000000001</v>
      </c>
      <c r="AE87">
        <f>'IDT-1'!D87</f>
        <v>0</v>
      </c>
      <c r="AF87" s="26"/>
      <c r="AG87">
        <f t="shared" si="5"/>
        <v>27.456240000000001</v>
      </c>
      <c r="AI87" s="75">
        <f>PXIL!L87</f>
        <v>0</v>
      </c>
      <c r="AJ87" s="75">
        <f>PXIL!R87</f>
        <v>0</v>
      </c>
      <c r="AK87" s="75">
        <f>RTM_IEX!L87</f>
        <v>12.56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</v>
      </c>
      <c r="I88">
        <f>Bawana_NG!R88</f>
        <v>5.8199999999999994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0.24332000000000001</v>
      </c>
      <c r="AD88">
        <f t="shared" si="4"/>
        <v>27.406679999999998</v>
      </c>
      <c r="AE88">
        <f>'IDT-1'!D88</f>
        <v>0</v>
      </c>
      <c r="AF88" s="26"/>
      <c r="AG88">
        <f t="shared" si="5"/>
        <v>27.406679999999998</v>
      </c>
      <c r="AI88" s="75">
        <f>PXIL!L88</f>
        <v>0</v>
      </c>
      <c r="AJ88" s="75">
        <f>PXIL!R88</f>
        <v>0</v>
      </c>
      <c r="AK88" s="75">
        <f>RTM_IEX!L88</f>
        <v>12.56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1.3504092149136102</v>
      </c>
      <c r="I89">
        <f>Bawana_NG!R89</f>
        <v>5.55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0.23522760109123977</v>
      </c>
      <c r="AD89">
        <f t="shared" si="4"/>
        <v>26.495181613822368</v>
      </c>
      <c r="AE89">
        <f>'IDT-1'!D89</f>
        <v>0</v>
      </c>
      <c r="AF89" s="26"/>
      <c r="AG89">
        <f t="shared" si="5"/>
        <v>26.495181613822368</v>
      </c>
      <c r="AI89" s="75">
        <f>PXIL!L89</f>
        <v>0</v>
      </c>
      <c r="AJ89" s="75">
        <f>PXIL!R89</f>
        <v>0</v>
      </c>
      <c r="AK89" s="75">
        <f>RTM_IEX!L89</f>
        <v>12.56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1.3504092149136102</v>
      </c>
      <c r="I90">
        <f>Bawana_NG!R90</f>
        <v>5.55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0.23522760109123977</v>
      </c>
      <c r="AD90">
        <f t="shared" si="4"/>
        <v>26.495181613822368</v>
      </c>
      <c r="AE90">
        <f>'IDT-1'!D90</f>
        <v>0</v>
      </c>
      <c r="AF90" s="26"/>
      <c r="AG90">
        <f t="shared" si="5"/>
        <v>26.495181613822368</v>
      </c>
      <c r="AI90" s="75">
        <f>PXIL!L90</f>
        <v>0</v>
      </c>
      <c r="AJ90" s="75">
        <f>PXIL!R90</f>
        <v>0</v>
      </c>
      <c r="AK90" s="75">
        <f>RTM_IEX!L90</f>
        <v>12.56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</v>
      </c>
      <c r="I91">
        <f>Bawana_NG!R91</f>
        <v>5.55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0.28767200000000004</v>
      </c>
      <c r="AD91">
        <f t="shared" si="4"/>
        <v>32.402327999999997</v>
      </c>
      <c r="AE91">
        <f>'IDT-1'!D91</f>
        <v>0</v>
      </c>
      <c r="AF91" s="26"/>
      <c r="AG91">
        <f t="shared" si="5"/>
        <v>32.402327999999997</v>
      </c>
      <c r="AI91" s="75">
        <f>PXIL!L91</f>
        <v>0</v>
      </c>
      <c r="AJ91" s="75">
        <f>PXIL!R91</f>
        <v>0</v>
      </c>
      <c r="AK91" s="75">
        <f>RTM_IEX!L91</f>
        <v>17.87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1.95</v>
      </c>
      <c r="I92">
        <f>Bawana_NG!R92</f>
        <v>5.55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0.22352000000000002</v>
      </c>
      <c r="AD92">
        <f t="shared" si="4"/>
        <v>25.176479999999998</v>
      </c>
      <c r="AE92">
        <f>'IDT-1'!D92</f>
        <v>0</v>
      </c>
      <c r="AF92" s="26"/>
      <c r="AG92">
        <f t="shared" si="5"/>
        <v>25.176479999999998</v>
      </c>
      <c r="AI92" s="75">
        <f>PXIL!L92</f>
        <v>0</v>
      </c>
      <c r="AJ92" s="75">
        <f>PXIL!R92</f>
        <v>0</v>
      </c>
      <c r="AK92" s="75">
        <f>RTM_IEX!L92</f>
        <v>10.63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2.0499999999999998</v>
      </c>
      <c r="I93">
        <f>Bawana_NG!R93</f>
        <v>5.55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0.23284800000000003</v>
      </c>
      <c r="AD93">
        <f t="shared" si="4"/>
        <v>26.227152</v>
      </c>
      <c r="AE93">
        <f>'IDT-1'!D93</f>
        <v>0</v>
      </c>
      <c r="AF93" s="26"/>
      <c r="AG93">
        <f t="shared" si="5"/>
        <v>26.227152</v>
      </c>
      <c r="AI93" s="75">
        <f>PXIL!L93</f>
        <v>0</v>
      </c>
      <c r="AJ93" s="75">
        <f>PXIL!R93</f>
        <v>0</v>
      </c>
      <c r="AK93" s="75">
        <f>RTM_IEX!L93</f>
        <v>11.59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</v>
      </c>
      <c r="I94">
        <f>Bawana_NG!R94</f>
        <v>5.55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0.232408</v>
      </c>
      <c r="AD94">
        <f t="shared" si="4"/>
        <v>26.177592000000001</v>
      </c>
      <c r="AE94">
        <f>'IDT-1'!D94</f>
        <v>0</v>
      </c>
      <c r="AF94" s="26"/>
      <c r="AG94">
        <f t="shared" si="5"/>
        <v>26.177592000000001</v>
      </c>
      <c r="AI94" s="75">
        <f>PXIL!L94</f>
        <v>0</v>
      </c>
      <c r="AJ94" s="75">
        <f>PXIL!R94</f>
        <v>0</v>
      </c>
      <c r="AK94" s="75">
        <f>RTM_IEX!L94</f>
        <v>11.59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</v>
      </c>
      <c r="I95">
        <f>Bawana_NG!R95</f>
        <v>5.55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0.232408</v>
      </c>
      <c r="AD95">
        <f t="shared" si="4"/>
        <v>26.177592000000001</v>
      </c>
      <c r="AE95">
        <f>'IDT-1'!D95</f>
        <v>0</v>
      </c>
      <c r="AF95" s="26"/>
      <c r="AG95">
        <f t="shared" si="5"/>
        <v>26.177592000000001</v>
      </c>
      <c r="AI95" s="75">
        <f>PXIL!L95</f>
        <v>0</v>
      </c>
      <c r="AJ95" s="75">
        <f>PXIL!R95</f>
        <v>0</v>
      </c>
      <c r="AK95" s="75">
        <f>RTM_IEX!L95</f>
        <v>11.59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1.41</v>
      </c>
      <c r="I96">
        <f>Bawana_NG!R96</f>
        <v>5.55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0.227216</v>
      </c>
      <c r="AD96">
        <f t="shared" si="4"/>
        <v>25.592784000000002</v>
      </c>
      <c r="AE96">
        <f>'IDT-1'!D96</f>
        <v>0</v>
      </c>
      <c r="AF96" s="26"/>
      <c r="AG96">
        <f t="shared" si="5"/>
        <v>25.592784000000002</v>
      </c>
      <c r="AI96" s="75">
        <f>PXIL!L96</f>
        <v>0</v>
      </c>
      <c r="AJ96" s="75">
        <f>PXIL!R96</f>
        <v>0</v>
      </c>
      <c r="AK96" s="75">
        <f>RTM_IEX!L96</f>
        <v>11.59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</v>
      </c>
      <c r="I97">
        <f>Bawana_NG!R97</f>
        <v>5.55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0.28767200000000004</v>
      </c>
      <c r="AD97">
        <f t="shared" si="4"/>
        <v>32.402327999999997</v>
      </c>
      <c r="AE97">
        <f>'IDT-1'!D97</f>
        <v>0</v>
      </c>
      <c r="AF97" s="26"/>
      <c r="AG97">
        <f t="shared" si="5"/>
        <v>32.402327999999997</v>
      </c>
      <c r="AI97" s="75">
        <f>PXIL!L97</f>
        <v>0</v>
      </c>
      <c r="AJ97" s="75">
        <f>PXIL!R97</f>
        <v>0</v>
      </c>
      <c r="AK97" s="75">
        <f>RTM_IEX!L97</f>
        <v>17.87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</v>
      </c>
      <c r="I98">
        <f>Bawana_NG!R98</f>
        <v>5.55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0.20697599999999999</v>
      </c>
      <c r="AD98">
        <f t="shared" si="4"/>
        <v>23.313023999999999</v>
      </c>
      <c r="AE98">
        <f>'IDT-1'!D98</f>
        <v>0</v>
      </c>
      <c r="AF98" s="26"/>
      <c r="AG98">
        <f t="shared" si="5"/>
        <v>23.313023999999999</v>
      </c>
      <c r="AI98" s="75">
        <f>PXIL!L98</f>
        <v>0</v>
      </c>
      <c r="AJ98" s="75">
        <f>PXIL!R98</f>
        <v>0</v>
      </c>
      <c r="AK98" s="75">
        <f>RTM_IEX!L98</f>
        <v>8.6999999999999993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0.1741574999999998</v>
      </c>
      <c r="H99">
        <f t="shared" si="6"/>
        <v>4.5397074817386841E-2</v>
      </c>
      <c r="I99">
        <f t="shared" si="6"/>
        <v>0.13900936006577583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5.3019026269718337E-3</v>
      </c>
      <c r="AD99">
        <f t="shared" si="6"/>
        <v>0.59718703225619119</v>
      </c>
      <c r="AE99">
        <f t="shared" ref="AE99:AR99" si="7">SUM(AE3:AE98)/4000</f>
        <v>0</v>
      </c>
      <c r="AG99">
        <f t="shared" si="7"/>
        <v>0.59718703225619119</v>
      </c>
      <c r="AI99">
        <f t="shared" si="7"/>
        <v>0</v>
      </c>
      <c r="AJ99">
        <f t="shared" si="7"/>
        <v>0</v>
      </c>
      <c r="AK99">
        <f t="shared" si="7"/>
        <v>0.24392500000000003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3" sqref="B13:D13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212</v>
      </c>
      <c r="C1" s="31">
        <v>44627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2">
      <c r="A2" s="31">
        <v>44745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44745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14.489908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3.29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0.15646319040000001</v>
      </c>
      <c r="AD3">
        <f>SUM(B3:AB3,AI3:AR3)-AC3</f>
        <v>17.623444809599999</v>
      </c>
      <c r="AE3">
        <v>0</v>
      </c>
      <c r="AF3" s="26"/>
      <c r="AG3">
        <f>SUM(AD3:AF3)</f>
        <v>17.623444809599999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14.489908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4.3499999999999996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0.16579119040000001</v>
      </c>
      <c r="AD4">
        <f t="shared" ref="AD4:AD67" si="1">SUM(B4:AB4,AI4:AR4)-AC4</f>
        <v>18.674116809600001</v>
      </c>
      <c r="AE4">
        <v>0</v>
      </c>
      <c r="AF4" s="26"/>
      <c r="AG4">
        <f t="shared" ref="AG4:AG67" si="2">SUM(AD4:AF4)</f>
        <v>18.674116809600001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14.489908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3.09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0.1547031904</v>
      </c>
      <c r="AD5">
        <f t="shared" si="1"/>
        <v>17.4252048096</v>
      </c>
      <c r="AE5">
        <v>0</v>
      </c>
      <c r="AF5" s="26"/>
      <c r="AG5">
        <f t="shared" si="2"/>
        <v>17.4252048096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14.489908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2.0299999999999998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0.14537519040000002</v>
      </c>
      <c r="AD6">
        <f t="shared" si="1"/>
        <v>16.374532809600002</v>
      </c>
      <c r="AE6">
        <v>0</v>
      </c>
      <c r="AF6" s="26"/>
      <c r="AG6">
        <f t="shared" si="2"/>
        <v>16.374532809600002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14.489908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2.42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0.14880719040000001</v>
      </c>
      <c r="AD7">
        <f t="shared" si="1"/>
        <v>16.761100809600002</v>
      </c>
      <c r="AE7">
        <v>0</v>
      </c>
      <c r="AF7" s="26"/>
      <c r="AG7">
        <f t="shared" si="2"/>
        <v>16.761100809600002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9.7520109999999995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8.5817696799999996E-2</v>
      </c>
      <c r="AD8">
        <f t="shared" si="1"/>
        <v>9.6661933032</v>
      </c>
      <c r="AE8">
        <v>0</v>
      </c>
      <c r="AF8" s="26"/>
      <c r="AG8">
        <f t="shared" si="2"/>
        <v>9.6661933032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14.489908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0.97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0.13604719040000002</v>
      </c>
      <c r="AD9">
        <f t="shared" si="1"/>
        <v>15.323860809600001</v>
      </c>
      <c r="AE9">
        <v>0</v>
      </c>
      <c r="AF9" s="26"/>
      <c r="AG9">
        <f t="shared" si="2"/>
        <v>15.323860809600001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14.468639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0.1273240232</v>
      </c>
      <c r="AD10">
        <f t="shared" si="1"/>
        <v>14.3413149768</v>
      </c>
      <c r="AE10">
        <v>0</v>
      </c>
      <c r="AF10" s="26"/>
      <c r="AG10">
        <f t="shared" si="2"/>
        <v>14.3413149768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14.489908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3.29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0.15646319040000001</v>
      </c>
      <c r="AD11">
        <f t="shared" si="1"/>
        <v>17.623444809599999</v>
      </c>
      <c r="AE11">
        <v>0</v>
      </c>
      <c r="AF11" s="26"/>
      <c r="AG11">
        <f t="shared" si="2"/>
        <v>17.623444809599999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14.489908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0.19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0.12918319040000001</v>
      </c>
      <c r="AD12">
        <f t="shared" si="1"/>
        <v>14.5507248096</v>
      </c>
      <c r="AE12">
        <v>0</v>
      </c>
      <c r="AF12" s="26"/>
      <c r="AG12">
        <f t="shared" si="2"/>
        <v>14.5507248096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14.489908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0.57999999999999996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0.1326151904</v>
      </c>
      <c r="AD13">
        <f t="shared" si="1"/>
        <v>14.937292809600001</v>
      </c>
      <c r="AE13">
        <v>0</v>
      </c>
      <c r="AF13" s="26"/>
      <c r="AG13">
        <f t="shared" si="2"/>
        <v>14.937292809600001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14.489908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2.42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0.14880719040000001</v>
      </c>
      <c r="AD14">
        <f t="shared" si="1"/>
        <v>16.761100809600002</v>
      </c>
      <c r="AE14">
        <v>0</v>
      </c>
      <c r="AF14" s="26"/>
      <c r="AG14">
        <f t="shared" si="2"/>
        <v>16.761100809600002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11.253557000000001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9.903130160000001E-2</v>
      </c>
      <c r="AD15">
        <f t="shared" si="1"/>
        <v>11.154525698400001</v>
      </c>
      <c r="AE15">
        <v>0</v>
      </c>
      <c r="AF15" s="26"/>
      <c r="AG15">
        <f t="shared" si="2"/>
        <v>11.154525698400001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14.489908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1.93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0.1444951904</v>
      </c>
      <c r="AD16">
        <f t="shared" si="1"/>
        <v>16.275412809599999</v>
      </c>
      <c r="AE16">
        <v>0</v>
      </c>
      <c r="AF16" s="26"/>
      <c r="AG16">
        <f t="shared" si="2"/>
        <v>16.275412809599999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14.489908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0.15215119040000002</v>
      </c>
      <c r="AD17">
        <f t="shared" si="1"/>
        <v>17.137756809599999</v>
      </c>
      <c r="AE17">
        <v>0</v>
      </c>
      <c r="AF17" s="26"/>
      <c r="AG17">
        <f t="shared" si="2"/>
        <v>17.137756809599999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14.489908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8.89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0.20574319040000003</v>
      </c>
      <c r="AD18">
        <f t="shared" si="1"/>
        <v>23.174164809600001</v>
      </c>
      <c r="AE18">
        <v>0</v>
      </c>
      <c r="AF18" s="26"/>
      <c r="AG18">
        <f t="shared" si="2"/>
        <v>23.174164809600001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14.489908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2.5099999999999998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0.1495991904</v>
      </c>
      <c r="AD19">
        <f t="shared" si="1"/>
        <v>16.850308809599998</v>
      </c>
      <c r="AE19">
        <v>0</v>
      </c>
      <c r="AF19" s="26"/>
      <c r="AG19">
        <f t="shared" si="2"/>
        <v>16.850308809599998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14.489908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6.18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0.18189519040000002</v>
      </c>
      <c r="AD20">
        <f t="shared" si="1"/>
        <v>20.488012809600001</v>
      </c>
      <c r="AE20">
        <v>0</v>
      </c>
      <c r="AF20" s="26"/>
      <c r="AG20">
        <f t="shared" si="2"/>
        <v>20.488012809600001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14.489908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7.34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0.19210319040000001</v>
      </c>
      <c r="AD21">
        <f t="shared" si="1"/>
        <v>21.637804809599999</v>
      </c>
      <c r="AE21">
        <v>0</v>
      </c>
      <c r="AF21" s="26"/>
      <c r="AG21">
        <f t="shared" si="2"/>
        <v>21.637804809599999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14.489908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1.06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0.1368391904</v>
      </c>
      <c r="AD22">
        <f t="shared" si="1"/>
        <v>15.4130688096</v>
      </c>
      <c r="AE22">
        <v>0</v>
      </c>
      <c r="AF22" s="26"/>
      <c r="AG22">
        <f t="shared" si="2"/>
        <v>15.4130688096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14.489908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9.66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0.2125191904</v>
      </c>
      <c r="AD23">
        <f t="shared" si="1"/>
        <v>23.937388809600002</v>
      </c>
      <c r="AE23">
        <v>0</v>
      </c>
      <c r="AF23" s="26"/>
      <c r="AG23">
        <f t="shared" si="2"/>
        <v>23.937388809600002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14.489908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0.2125191904</v>
      </c>
      <c r="AD24">
        <f t="shared" si="1"/>
        <v>23.937388809600002</v>
      </c>
      <c r="AE24">
        <v>0</v>
      </c>
      <c r="AF24" s="26"/>
      <c r="AG24">
        <f t="shared" si="2"/>
        <v>23.937388809600002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14.489908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0.2125191904</v>
      </c>
      <c r="AD25">
        <f t="shared" si="1"/>
        <v>23.937388809600002</v>
      </c>
      <c r="AE25">
        <v>0</v>
      </c>
      <c r="AF25" s="26"/>
      <c r="AG25">
        <f t="shared" si="2"/>
        <v>23.937388809600002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14.489908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0.1785511904</v>
      </c>
      <c r="AD26">
        <f t="shared" si="1"/>
        <v>20.1113568096</v>
      </c>
      <c r="AE26">
        <v>0</v>
      </c>
      <c r="AF26" s="26"/>
      <c r="AG26">
        <f t="shared" si="2"/>
        <v>20.1113568096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14.489908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5.51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0.17599919039999998</v>
      </c>
      <c r="AD27">
        <f t="shared" si="1"/>
        <v>19.823908809599999</v>
      </c>
      <c r="AE27">
        <v>0</v>
      </c>
      <c r="AF27" s="26"/>
      <c r="AG27">
        <f t="shared" si="2"/>
        <v>19.823908809599999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14.489908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0.2125191904</v>
      </c>
      <c r="AD28">
        <f t="shared" si="1"/>
        <v>23.937388809600002</v>
      </c>
      <c r="AE28">
        <v>0</v>
      </c>
      <c r="AF28" s="26"/>
      <c r="AG28">
        <f t="shared" si="2"/>
        <v>23.937388809600002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14.489908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0.15303119039999999</v>
      </c>
      <c r="AD29">
        <f t="shared" si="1"/>
        <v>17.236876809599998</v>
      </c>
      <c r="AE29">
        <v>0</v>
      </c>
      <c r="AF29" s="26"/>
      <c r="AG29">
        <f t="shared" si="2"/>
        <v>17.236876809599998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14.489908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9.08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0.2074151904</v>
      </c>
      <c r="AD30">
        <f t="shared" si="1"/>
        <v>23.362492809599999</v>
      </c>
      <c r="AE30">
        <v>0</v>
      </c>
      <c r="AF30" s="26"/>
      <c r="AG30">
        <f t="shared" si="2"/>
        <v>23.362492809599999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14.489908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0.2125191904</v>
      </c>
      <c r="AD31">
        <f t="shared" si="1"/>
        <v>23.937388809600002</v>
      </c>
      <c r="AE31">
        <v>0</v>
      </c>
      <c r="AF31" s="26"/>
      <c r="AG31">
        <f t="shared" si="2"/>
        <v>23.937388809600002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14.489908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0.2125191904</v>
      </c>
      <c r="AD32">
        <f t="shared" si="1"/>
        <v>23.937388809600002</v>
      </c>
      <c r="AE32">
        <v>0</v>
      </c>
      <c r="AF32" s="26"/>
      <c r="AG32">
        <f t="shared" si="2"/>
        <v>23.937388809600002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14.489908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6.28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0.18277519040000001</v>
      </c>
      <c r="AD33">
        <f t="shared" si="1"/>
        <v>20.5871328096</v>
      </c>
      <c r="AE33">
        <v>0</v>
      </c>
      <c r="AF33" s="26"/>
      <c r="AG33">
        <f t="shared" si="2"/>
        <v>20.5871328096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14.489908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8.7899999999999991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0.20486319040000001</v>
      </c>
      <c r="AD34">
        <f t="shared" si="1"/>
        <v>23.075044809599998</v>
      </c>
      <c r="AE34">
        <v>0</v>
      </c>
      <c r="AF34" s="26"/>
      <c r="AG34">
        <f t="shared" si="2"/>
        <v>23.075044809599998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14.489908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0.2125191904</v>
      </c>
      <c r="AD35">
        <f t="shared" si="1"/>
        <v>23.937388809600002</v>
      </c>
      <c r="AE35">
        <v>0</v>
      </c>
      <c r="AF35" s="26"/>
      <c r="AG35">
        <f t="shared" si="2"/>
        <v>23.937388809600002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14.489908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4.0599999999999996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0.16323919039999998</v>
      </c>
      <c r="AD36">
        <f t="shared" si="1"/>
        <v>18.3866688096</v>
      </c>
      <c r="AE36">
        <v>0</v>
      </c>
      <c r="AF36" s="26"/>
      <c r="AG36">
        <f t="shared" si="2"/>
        <v>18.3866688096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14.489908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9.2799999999999994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0.20917519040000002</v>
      </c>
      <c r="AD37">
        <f t="shared" si="1"/>
        <v>23.560732809600001</v>
      </c>
      <c r="AE37">
        <v>0</v>
      </c>
      <c r="AF37" s="26"/>
      <c r="AG37">
        <f t="shared" si="2"/>
        <v>23.560732809600001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14.489908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0.2125191904</v>
      </c>
      <c r="AD38">
        <f t="shared" si="1"/>
        <v>23.937388809600002</v>
      </c>
      <c r="AE38">
        <v>0</v>
      </c>
      <c r="AF38" s="26"/>
      <c r="AG38">
        <f t="shared" si="2"/>
        <v>23.937388809600002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14.489908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0.2125191904</v>
      </c>
      <c r="AD39">
        <f t="shared" si="1"/>
        <v>23.937388809600002</v>
      </c>
      <c r="AE39">
        <v>0</v>
      </c>
      <c r="AF39" s="26"/>
      <c r="AG39">
        <f t="shared" si="2"/>
        <v>23.937388809600002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14.489908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7.44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0.19298319040000003</v>
      </c>
      <c r="AD40">
        <f t="shared" si="1"/>
        <v>21.736924809600001</v>
      </c>
      <c r="AE40">
        <v>0</v>
      </c>
      <c r="AF40" s="26"/>
      <c r="AG40">
        <f t="shared" si="2"/>
        <v>21.736924809600001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14.489908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8.99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0.20662319040000002</v>
      </c>
      <c r="AD41">
        <f t="shared" si="1"/>
        <v>23.273284809600003</v>
      </c>
      <c r="AE41">
        <v>0</v>
      </c>
      <c r="AF41" s="26"/>
      <c r="AG41">
        <f t="shared" si="2"/>
        <v>23.273284809600003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14.489908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0.2125191904</v>
      </c>
      <c r="AD42">
        <f t="shared" si="1"/>
        <v>23.937388809600002</v>
      </c>
      <c r="AE42">
        <v>0</v>
      </c>
      <c r="AF42" s="26"/>
      <c r="AG42">
        <f t="shared" si="2"/>
        <v>23.937388809600002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14.489908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3.48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0.15813519040000001</v>
      </c>
      <c r="AD43">
        <f t="shared" si="1"/>
        <v>17.811772809600001</v>
      </c>
      <c r="AE43">
        <v>0</v>
      </c>
      <c r="AF43" s="26"/>
      <c r="AG43">
        <f t="shared" si="2"/>
        <v>17.811772809600001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14.489908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9.66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0.2125191904</v>
      </c>
      <c r="AD44">
        <f t="shared" si="1"/>
        <v>23.937388809600002</v>
      </c>
      <c r="AE44">
        <v>0</v>
      </c>
      <c r="AF44" s="26"/>
      <c r="AG44">
        <f t="shared" si="2"/>
        <v>23.937388809600002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14.489908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8.2100000000000009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0.19975919040000001</v>
      </c>
      <c r="AD45">
        <f t="shared" si="1"/>
        <v>22.500148809599999</v>
      </c>
      <c r="AE45">
        <v>0</v>
      </c>
      <c r="AF45" s="26"/>
      <c r="AG45">
        <f t="shared" si="2"/>
        <v>22.500148809599999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14.489908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9.66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0.2125191904</v>
      </c>
      <c r="AD46">
        <f t="shared" si="1"/>
        <v>23.937388809600002</v>
      </c>
      <c r="AE46">
        <v>0</v>
      </c>
      <c r="AF46" s="26"/>
      <c r="AG46">
        <f t="shared" si="2"/>
        <v>23.937388809600002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14.489908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8.1199999999999992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0.19896719039999999</v>
      </c>
      <c r="AD47">
        <f t="shared" si="1"/>
        <v>22.410940809599996</v>
      </c>
      <c r="AE47">
        <v>0</v>
      </c>
      <c r="AF47" s="26"/>
      <c r="AG47">
        <f t="shared" si="2"/>
        <v>22.410940809599996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14.489908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5.51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0.17599919039999998</v>
      </c>
      <c r="AD48">
        <f t="shared" si="1"/>
        <v>19.823908809599999</v>
      </c>
      <c r="AE48">
        <v>0</v>
      </c>
      <c r="AF48" s="26"/>
      <c r="AG48">
        <f t="shared" si="2"/>
        <v>19.823908809599999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14.489908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7.25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0.1913111904</v>
      </c>
      <c r="AD49">
        <f t="shared" si="1"/>
        <v>21.548596809599999</v>
      </c>
      <c r="AE49">
        <v>0</v>
      </c>
      <c r="AF49" s="26"/>
      <c r="AG49">
        <f t="shared" si="2"/>
        <v>21.548596809599999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14.489908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1.06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0.1368391904</v>
      </c>
      <c r="AD50">
        <f t="shared" si="1"/>
        <v>15.4130688096</v>
      </c>
      <c r="AE50">
        <v>0</v>
      </c>
      <c r="AF50" s="26"/>
      <c r="AG50">
        <f t="shared" si="2"/>
        <v>15.4130688096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14.489908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0.2125191904</v>
      </c>
      <c r="AD51">
        <f t="shared" si="1"/>
        <v>23.937388809600002</v>
      </c>
      <c r="AE51">
        <v>0</v>
      </c>
      <c r="AF51" s="26"/>
      <c r="AG51">
        <f t="shared" si="2"/>
        <v>23.937388809600002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14.489908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0.2125191904</v>
      </c>
      <c r="AD52">
        <f t="shared" si="1"/>
        <v>23.937388809600002</v>
      </c>
      <c r="AE52">
        <v>0</v>
      </c>
      <c r="AF52" s="26"/>
      <c r="AG52">
        <f t="shared" si="2"/>
        <v>23.937388809600002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14.489908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0.2125191904</v>
      </c>
      <c r="AD53">
        <f t="shared" si="1"/>
        <v>23.937388809600002</v>
      </c>
      <c r="AE53">
        <v>0</v>
      </c>
      <c r="AF53" s="26"/>
      <c r="AG53">
        <f t="shared" si="2"/>
        <v>23.937388809600002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14.489908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8.31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0.20063919040000003</v>
      </c>
      <c r="AD54">
        <f t="shared" si="1"/>
        <v>22.599268809600002</v>
      </c>
      <c r="AE54">
        <v>0</v>
      </c>
      <c r="AF54" s="26"/>
      <c r="AG54">
        <f t="shared" si="2"/>
        <v>22.599268809600002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14.489908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9.57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0.21172719040000001</v>
      </c>
      <c r="AD55">
        <f t="shared" si="1"/>
        <v>23.848180809599999</v>
      </c>
      <c r="AE55">
        <v>0</v>
      </c>
      <c r="AF55" s="26"/>
      <c r="AG55">
        <f t="shared" si="2"/>
        <v>23.848180809599999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14.489908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9.66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0.2125191904</v>
      </c>
      <c r="AD56">
        <f t="shared" si="1"/>
        <v>23.937388809600002</v>
      </c>
      <c r="AE56">
        <v>0</v>
      </c>
      <c r="AF56" s="26"/>
      <c r="AG56">
        <f t="shared" si="2"/>
        <v>23.937388809600002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14.489908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1.74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0.14282319039999999</v>
      </c>
      <c r="AD57">
        <f t="shared" si="1"/>
        <v>16.087084809599997</v>
      </c>
      <c r="AE57">
        <v>0</v>
      </c>
      <c r="AF57" s="26"/>
      <c r="AG57">
        <f t="shared" si="2"/>
        <v>16.087084809599997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14.489908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5.31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0.17423919039999999</v>
      </c>
      <c r="AD58">
        <f t="shared" si="1"/>
        <v>19.625668809599997</v>
      </c>
      <c r="AE58">
        <v>0</v>
      </c>
      <c r="AF58" s="26"/>
      <c r="AG58">
        <f t="shared" si="2"/>
        <v>19.625668809599997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14.489908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6.57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0.18532719040000001</v>
      </c>
      <c r="AD59">
        <f t="shared" si="1"/>
        <v>20.874580809600001</v>
      </c>
      <c r="AE59">
        <v>0</v>
      </c>
      <c r="AF59" s="26"/>
      <c r="AG59">
        <f t="shared" si="2"/>
        <v>20.874580809600001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14.489908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0.2125191904</v>
      </c>
      <c r="AD60">
        <f t="shared" si="1"/>
        <v>23.937388809600002</v>
      </c>
      <c r="AE60">
        <v>0</v>
      </c>
      <c r="AF60" s="26"/>
      <c r="AG60">
        <f t="shared" si="2"/>
        <v>23.937388809600002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14.489908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0.2125191904</v>
      </c>
      <c r="AD61">
        <f t="shared" si="1"/>
        <v>23.937388809600002</v>
      </c>
      <c r="AE61">
        <v>0</v>
      </c>
      <c r="AF61" s="26"/>
      <c r="AG61">
        <f t="shared" si="2"/>
        <v>23.937388809600002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14.489908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8.02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0.1980871904</v>
      </c>
      <c r="AD62">
        <f t="shared" si="1"/>
        <v>22.3118208096</v>
      </c>
      <c r="AE62">
        <v>0</v>
      </c>
      <c r="AF62" s="26"/>
      <c r="AG62">
        <f t="shared" si="2"/>
        <v>22.3118208096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14.489908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7.73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0.1955351904</v>
      </c>
      <c r="AD63">
        <f t="shared" si="1"/>
        <v>22.024372809599999</v>
      </c>
      <c r="AE63">
        <v>0</v>
      </c>
      <c r="AF63" s="26"/>
      <c r="AG63">
        <f t="shared" si="2"/>
        <v>22.024372809599999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14.489908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1.55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0.14115119040000002</v>
      </c>
      <c r="AD64">
        <f t="shared" si="1"/>
        <v>15.8987568096</v>
      </c>
      <c r="AE64">
        <v>0</v>
      </c>
      <c r="AF64" s="26"/>
      <c r="AG64">
        <f t="shared" si="2"/>
        <v>15.8987568096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14.489908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9.66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0.2125191904</v>
      </c>
      <c r="AD65">
        <f t="shared" si="1"/>
        <v>23.937388809600002</v>
      </c>
      <c r="AE65">
        <v>0</v>
      </c>
      <c r="AF65" s="26"/>
      <c r="AG65">
        <f t="shared" si="2"/>
        <v>23.937388809600002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14.489908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0.2125191904</v>
      </c>
      <c r="AD66">
        <f t="shared" si="1"/>
        <v>23.937388809600002</v>
      </c>
      <c r="AE66">
        <v>0</v>
      </c>
      <c r="AF66" s="26"/>
      <c r="AG66">
        <f t="shared" si="2"/>
        <v>23.937388809600002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14.489908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0.2125191904</v>
      </c>
      <c r="AD67">
        <f t="shared" si="1"/>
        <v>23.937388809600002</v>
      </c>
      <c r="AE67">
        <v>0</v>
      </c>
      <c r="AF67" s="26"/>
      <c r="AG67">
        <f t="shared" si="2"/>
        <v>23.937388809600002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14.489908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0.2125191904</v>
      </c>
      <c r="AD68">
        <f t="shared" ref="AD68:AD98" si="4">SUM(B68:AB68,AI68:AR68)-AC68</f>
        <v>23.937388809600002</v>
      </c>
      <c r="AE68">
        <v>0</v>
      </c>
      <c r="AF68" s="26"/>
      <c r="AG68">
        <f t="shared" ref="AG68:AG98" si="5">SUM(AD68:AF68)</f>
        <v>23.937388809600002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14.489908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7.83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0.19641519039999999</v>
      </c>
      <c r="AD69">
        <f t="shared" si="4"/>
        <v>22.123492809599998</v>
      </c>
      <c r="AE69">
        <v>0</v>
      </c>
      <c r="AF69" s="26"/>
      <c r="AG69">
        <f t="shared" si="5"/>
        <v>22.123492809599998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14.489908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7.83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0.19641519039999999</v>
      </c>
      <c r="AD70">
        <f t="shared" si="4"/>
        <v>22.123492809599998</v>
      </c>
      <c r="AE70">
        <v>0</v>
      </c>
      <c r="AF70" s="26"/>
      <c r="AG70">
        <f t="shared" si="5"/>
        <v>22.123492809599998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14.489908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4.3499999999999996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0.16579119040000001</v>
      </c>
      <c r="AD71">
        <f t="shared" si="4"/>
        <v>18.674116809600001</v>
      </c>
      <c r="AE71">
        <v>0</v>
      </c>
      <c r="AF71" s="26"/>
      <c r="AG71">
        <f t="shared" si="5"/>
        <v>18.674116809600001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14.489908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0.2125191904</v>
      </c>
      <c r="AD72">
        <f t="shared" si="4"/>
        <v>23.937388809600002</v>
      </c>
      <c r="AE72">
        <v>0</v>
      </c>
      <c r="AF72" s="26"/>
      <c r="AG72">
        <f t="shared" si="5"/>
        <v>23.937388809600002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14.489908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8.31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0.20063919040000003</v>
      </c>
      <c r="AD73">
        <f t="shared" si="4"/>
        <v>22.599268809600002</v>
      </c>
      <c r="AE73">
        <v>0</v>
      </c>
      <c r="AF73" s="26"/>
      <c r="AG73">
        <f t="shared" si="5"/>
        <v>22.599268809600002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14.489908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0.2125191904</v>
      </c>
      <c r="AD74">
        <f t="shared" si="4"/>
        <v>23.937388809600002</v>
      </c>
      <c r="AE74">
        <v>0</v>
      </c>
      <c r="AF74" s="26"/>
      <c r="AG74">
        <f t="shared" si="5"/>
        <v>23.937388809600002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14.489908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0.2125191904</v>
      </c>
      <c r="AD75">
        <f t="shared" si="4"/>
        <v>23.937388809600002</v>
      </c>
      <c r="AE75">
        <v>0</v>
      </c>
      <c r="AF75" s="26"/>
      <c r="AG75">
        <f t="shared" si="5"/>
        <v>23.937388809600002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14.489908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0.2125191904</v>
      </c>
      <c r="AD76">
        <f t="shared" si="4"/>
        <v>23.937388809600002</v>
      </c>
      <c r="AE76">
        <v>0</v>
      </c>
      <c r="AF76" s="26"/>
      <c r="AG76">
        <f t="shared" si="5"/>
        <v>23.937388809600002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14.489908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9.66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0.2125191904</v>
      </c>
      <c r="AD77">
        <f t="shared" si="4"/>
        <v>23.937388809600002</v>
      </c>
      <c r="AE77">
        <v>0</v>
      </c>
      <c r="AF77" s="26"/>
      <c r="AG77">
        <f t="shared" si="5"/>
        <v>23.937388809600002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14.489908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0.87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0.1351671904</v>
      </c>
      <c r="AD78">
        <f t="shared" si="4"/>
        <v>15.224740809599998</v>
      </c>
      <c r="AE78">
        <v>0</v>
      </c>
      <c r="AF78" s="26"/>
      <c r="AG78">
        <f t="shared" si="5"/>
        <v>15.224740809599998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14.489908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9.3699999999999992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0.20996719039999998</v>
      </c>
      <c r="AD79">
        <f t="shared" si="4"/>
        <v>23.649940809599997</v>
      </c>
      <c r="AE79">
        <v>0</v>
      </c>
      <c r="AF79" s="26"/>
      <c r="AG79">
        <f t="shared" si="5"/>
        <v>23.649940809599997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14.489908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0.2125191904</v>
      </c>
      <c r="AD80">
        <f t="shared" si="4"/>
        <v>23.937388809600002</v>
      </c>
      <c r="AE80">
        <v>0</v>
      </c>
      <c r="AF80" s="26"/>
      <c r="AG80">
        <f t="shared" si="5"/>
        <v>23.937388809600002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14.489908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0.2125191904</v>
      </c>
      <c r="AD81">
        <f t="shared" si="4"/>
        <v>23.937388809600002</v>
      </c>
      <c r="AE81">
        <v>0</v>
      </c>
      <c r="AF81" s="26"/>
      <c r="AG81">
        <f t="shared" si="5"/>
        <v>23.937388809600002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14.489908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0.2125191904</v>
      </c>
      <c r="AD82">
        <f t="shared" si="4"/>
        <v>23.937388809600002</v>
      </c>
      <c r="AE82">
        <v>0</v>
      </c>
      <c r="AF82" s="26"/>
      <c r="AG82">
        <f t="shared" si="5"/>
        <v>23.937388809600002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14.489908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0.2125191904</v>
      </c>
      <c r="AD83">
        <f t="shared" si="4"/>
        <v>23.937388809600002</v>
      </c>
      <c r="AE83">
        <v>0</v>
      </c>
      <c r="AF83" s="26"/>
      <c r="AG83">
        <f t="shared" si="5"/>
        <v>23.937388809600002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14.489908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0.2125191904</v>
      </c>
      <c r="AD84">
        <f t="shared" si="4"/>
        <v>23.937388809600002</v>
      </c>
      <c r="AE84">
        <v>0</v>
      </c>
      <c r="AF84" s="26"/>
      <c r="AG84">
        <f t="shared" si="5"/>
        <v>23.937388809600002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14.489908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3.29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0.15646319040000001</v>
      </c>
      <c r="AD85">
        <f t="shared" si="4"/>
        <v>17.623444809599999</v>
      </c>
      <c r="AE85">
        <v>0</v>
      </c>
      <c r="AF85" s="26"/>
      <c r="AG85">
        <f t="shared" si="5"/>
        <v>17.623444809599999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14.489908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9.2799999999999994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0.20917519040000002</v>
      </c>
      <c r="AD86">
        <f t="shared" si="4"/>
        <v>23.560732809600001</v>
      </c>
      <c r="AE86">
        <v>0</v>
      </c>
      <c r="AF86" s="26"/>
      <c r="AG86">
        <f t="shared" si="5"/>
        <v>23.560732809600001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14.489908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0.2125191904</v>
      </c>
      <c r="AD87">
        <f t="shared" si="4"/>
        <v>23.937388809600002</v>
      </c>
      <c r="AE87">
        <v>0</v>
      </c>
      <c r="AF87" s="26"/>
      <c r="AG87">
        <f t="shared" si="5"/>
        <v>23.937388809600002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14.489908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0.2125191904</v>
      </c>
      <c r="AD88">
        <f t="shared" si="4"/>
        <v>23.937388809600002</v>
      </c>
      <c r="AE88">
        <v>0</v>
      </c>
      <c r="AF88" s="26"/>
      <c r="AG88">
        <f t="shared" si="5"/>
        <v>23.937388809600002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14.489908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0.2125191904</v>
      </c>
      <c r="AD89">
        <f t="shared" si="4"/>
        <v>23.937388809600002</v>
      </c>
      <c r="AE89">
        <v>0</v>
      </c>
      <c r="AF89" s="26"/>
      <c r="AG89">
        <f t="shared" si="5"/>
        <v>23.937388809600002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14.489908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9.66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0.2125191904</v>
      </c>
      <c r="AD90">
        <f t="shared" si="4"/>
        <v>23.937388809600002</v>
      </c>
      <c r="AE90">
        <v>0</v>
      </c>
      <c r="AF90" s="26"/>
      <c r="AG90">
        <f t="shared" si="5"/>
        <v>23.937388809600002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14.489908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9.66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0.2125191904</v>
      </c>
      <c r="AD91">
        <f t="shared" si="4"/>
        <v>23.937388809600002</v>
      </c>
      <c r="AE91">
        <v>0</v>
      </c>
      <c r="AF91" s="26"/>
      <c r="AG91">
        <f t="shared" si="5"/>
        <v>23.937388809600002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14.489908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1.93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0.1444951904</v>
      </c>
      <c r="AD92">
        <f t="shared" si="4"/>
        <v>16.275412809599999</v>
      </c>
      <c r="AE92">
        <v>0</v>
      </c>
      <c r="AF92" s="26"/>
      <c r="AG92">
        <f t="shared" si="5"/>
        <v>16.275412809599999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14.489908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8.1199999999999992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0.19896719039999999</v>
      </c>
      <c r="AD93">
        <f t="shared" si="4"/>
        <v>22.410940809599996</v>
      </c>
      <c r="AE93">
        <v>0</v>
      </c>
      <c r="AF93" s="26"/>
      <c r="AG93">
        <f t="shared" si="5"/>
        <v>22.410940809599996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14.489908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9.66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0.2125191904</v>
      </c>
      <c r="AD94">
        <f t="shared" si="4"/>
        <v>23.937388809600002</v>
      </c>
      <c r="AE94">
        <v>0</v>
      </c>
      <c r="AF94" s="26"/>
      <c r="AG94">
        <f t="shared" si="5"/>
        <v>23.937388809600002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14.489908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7.73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0.1955351904</v>
      </c>
      <c r="AD95">
        <f t="shared" si="4"/>
        <v>22.024372809599999</v>
      </c>
      <c r="AE95">
        <v>0</v>
      </c>
      <c r="AF95" s="26"/>
      <c r="AG95">
        <f t="shared" si="5"/>
        <v>22.024372809599999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14.489908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5.51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0.17599919039999998</v>
      </c>
      <c r="AD96">
        <f t="shared" si="4"/>
        <v>19.823908809599999</v>
      </c>
      <c r="AE96">
        <v>0</v>
      </c>
      <c r="AF96" s="26"/>
      <c r="AG96">
        <f t="shared" si="5"/>
        <v>19.823908809599999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14.489908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5.99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0.18022319040000004</v>
      </c>
      <c r="AD97">
        <f t="shared" si="4"/>
        <v>20.299684809600002</v>
      </c>
      <c r="AE97">
        <v>0</v>
      </c>
      <c r="AF97" s="26"/>
      <c r="AG97">
        <f t="shared" si="5"/>
        <v>20.299684809600002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14.489908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4.83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0.17001519039999999</v>
      </c>
      <c r="AD98">
        <f t="shared" si="4"/>
        <v>19.149892809599997</v>
      </c>
      <c r="AE98">
        <v>0</v>
      </c>
      <c r="AF98" s="26"/>
      <c r="AG98">
        <f t="shared" si="5"/>
        <v>19.149892809599997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0.34575891275000026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0.16405500000000001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4.4863624322000004E-3</v>
      </c>
      <c r="AD99">
        <f t="shared" si="6"/>
        <v>0.50532755031779963</v>
      </c>
      <c r="AE99">
        <f t="shared" ref="AE99:AR99" si="8">SUM(AE3:AE98)/4000</f>
        <v>0</v>
      </c>
      <c r="AG99">
        <f t="shared" si="8"/>
        <v>0.50532755031779963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44745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'[1]03'!B5</f>
        <v>123</v>
      </c>
      <c r="C3" s="16">
        <f>'[1]03'!C5</f>
        <v>0</v>
      </c>
      <c r="D3" s="16">
        <f>'[1]03'!D5</f>
        <v>183</v>
      </c>
      <c r="E3" s="16">
        <f>'[1]03'!E5</f>
        <v>0</v>
      </c>
      <c r="F3" s="15">
        <f>SUM(B3:E3)</f>
        <v>306</v>
      </c>
      <c r="G3" s="15">
        <f>'[1]03'!H5</f>
        <v>120</v>
      </c>
      <c r="H3" s="16">
        <f>'[1]03'!I5</f>
        <v>0</v>
      </c>
      <c r="I3" s="16">
        <f>'[1]03'!J5</f>
        <v>36</v>
      </c>
      <c r="J3" s="16">
        <f>'[1]03'!K5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'[1]03'!B6</f>
        <v>123</v>
      </c>
      <c r="C4" s="16">
        <f>'[1]03'!C6</f>
        <v>0</v>
      </c>
      <c r="D4" s="16">
        <f>'[1]03'!D6</f>
        <v>183</v>
      </c>
      <c r="E4" s="16">
        <f>'[1]03'!E6</f>
        <v>0</v>
      </c>
      <c r="F4" s="15">
        <f>SUM(B4:E4)</f>
        <v>306</v>
      </c>
      <c r="G4" s="15">
        <f>'[1]03'!H6</f>
        <v>120</v>
      </c>
      <c r="H4" s="16">
        <f>'[1]03'!I6</f>
        <v>0</v>
      </c>
      <c r="I4" s="16">
        <f>'[1]03'!J6</f>
        <v>36</v>
      </c>
      <c r="J4" s="16">
        <f>'[1]03'!K6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'[1]03'!B7</f>
        <v>123</v>
      </c>
      <c r="C5" s="16">
        <f>'[1]03'!C7</f>
        <v>0</v>
      </c>
      <c r="D5" s="16">
        <f>'[1]03'!D7</f>
        <v>183</v>
      </c>
      <c r="E5" s="16">
        <f>'[1]03'!E7</f>
        <v>0</v>
      </c>
      <c r="F5" s="15">
        <f t="shared" ref="F5:F68" si="6">SUM(B5:E5)</f>
        <v>306</v>
      </c>
      <c r="G5" s="15">
        <f>'[1]03'!H7</f>
        <v>120</v>
      </c>
      <c r="H5" s="16">
        <f>'[1]03'!I7</f>
        <v>0</v>
      </c>
      <c r="I5" s="16">
        <f>'[1]03'!J7</f>
        <v>36</v>
      </c>
      <c r="J5" s="16">
        <f>'[1]03'!K7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'[1]03'!B8</f>
        <v>123</v>
      </c>
      <c r="C6" s="16">
        <f>'[1]03'!C8</f>
        <v>0</v>
      </c>
      <c r="D6" s="16">
        <f>'[1]03'!D8</f>
        <v>183</v>
      </c>
      <c r="E6" s="16">
        <f>'[1]03'!E8</f>
        <v>0</v>
      </c>
      <c r="F6" s="15">
        <f t="shared" si="6"/>
        <v>306</v>
      </c>
      <c r="G6" s="15">
        <f>'[1]03'!H8</f>
        <v>120</v>
      </c>
      <c r="H6" s="16">
        <f>'[1]03'!I8</f>
        <v>0</v>
      </c>
      <c r="I6" s="16">
        <f>'[1]03'!J8</f>
        <v>36</v>
      </c>
      <c r="J6" s="16">
        <f>'[1]03'!K8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'[1]03'!B9</f>
        <v>123</v>
      </c>
      <c r="C7" s="16">
        <f>'[1]03'!C9</f>
        <v>0</v>
      </c>
      <c r="D7" s="16">
        <f>'[1]03'!D9</f>
        <v>183</v>
      </c>
      <c r="E7" s="16">
        <f>'[1]03'!E9</f>
        <v>0</v>
      </c>
      <c r="F7" s="15">
        <f t="shared" si="6"/>
        <v>306</v>
      </c>
      <c r="G7" s="15">
        <f>'[1]03'!H9</f>
        <v>120</v>
      </c>
      <c r="H7" s="16">
        <f>'[1]03'!I9</f>
        <v>0</v>
      </c>
      <c r="I7" s="16">
        <f>'[1]03'!J9</f>
        <v>34</v>
      </c>
      <c r="J7" s="16">
        <f>'[1]03'!K9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'[1]03'!B10</f>
        <v>123</v>
      </c>
      <c r="C8" s="16">
        <f>'[1]03'!C10</f>
        <v>0</v>
      </c>
      <c r="D8" s="16">
        <f>'[1]03'!D10</f>
        <v>183</v>
      </c>
      <c r="E8" s="16">
        <f>'[1]03'!E10</f>
        <v>0</v>
      </c>
      <c r="F8" s="15">
        <f t="shared" si="6"/>
        <v>306</v>
      </c>
      <c r="G8" s="15">
        <f>'[1]03'!H10</f>
        <v>120</v>
      </c>
      <c r="H8" s="16">
        <f>'[1]03'!I10</f>
        <v>0</v>
      </c>
      <c r="I8" s="16">
        <f>'[1]03'!J10</f>
        <v>34</v>
      </c>
      <c r="J8" s="16">
        <f>'[1]03'!K10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'[1]03'!B11</f>
        <v>123</v>
      </c>
      <c r="C9" s="16">
        <f>'[1]03'!C11</f>
        <v>0</v>
      </c>
      <c r="D9" s="16">
        <f>'[1]03'!D11</f>
        <v>183</v>
      </c>
      <c r="E9" s="16">
        <f>'[1]03'!E11</f>
        <v>0</v>
      </c>
      <c r="F9" s="15">
        <f t="shared" si="6"/>
        <v>306</v>
      </c>
      <c r="G9" s="15">
        <f>'[1]03'!H11</f>
        <v>120</v>
      </c>
      <c r="H9" s="16">
        <f>'[1]03'!I11</f>
        <v>0</v>
      </c>
      <c r="I9" s="16">
        <f>'[1]03'!J11</f>
        <v>34</v>
      </c>
      <c r="J9" s="16">
        <f>'[1]03'!K11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'[1]03'!B12</f>
        <v>123</v>
      </c>
      <c r="C10" s="16">
        <f>'[1]03'!C12</f>
        <v>0</v>
      </c>
      <c r="D10" s="16">
        <f>'[1]03'!D12</f>
        <v>183</v>
      </c>
      <c r="E10" s="16">
        <f>'[1]03'!E12</f>
        <v>0</v>
      </c>
      <c r="F10" s="15">
        <f t="shared" si="6"/>
        <v>306</v>
      </c>
      <c r="G10" s="15">
        <f>'[1]03'!H12</f>
        <v>120</v>
      </c>
      <c r="H10" s="16">
        <f>'[1]03'!I12</f>
        <v>0</v>
      </c>
      <c r="I10" s="16">
        <f>'[1]03'!J12</f>
        <v>34</v>
      </c>
      <c r="J10" s="16">
        <f>'[1]03'!K12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'[1]03'!B13</f>
        <v>123</v>
      </c>
      <c r="C11" s="16">
        <f>'[1]03'!C13</f>
        <v>0</v>
      </c>
      <c r="D11" s="16">
        <f>'[1]03'!D13</f>
        <v>183</v>
      </c>
      <c r="E11" s="16">
        <f>'[1]03'!E13</f>
        <v>0</v>
      </c>
      <c r="F11" s="15">
        <f t="shared" si="6"/>
        <v>306</v>
      </c>
      <c r="G11" s="15">
        <f>'[1]03'!H13</f>
        <v>120</v>
      </c>
      <c r="H11" s="16">
        <f>'[1]03'!I13</f>
        <v>0</v>
      </c>
      <c r="I11" s="16">
        <f>'[1]03'!J13</f>
        <v>34</v>
      </c>
      <c r="J11" s="16">
        <f>'[1]03'!K13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'[1]03'!B14</f>
        <v>123</v>
      </c>
      <c r="C12" s="16">
        <f>'[1]03'!C14</f>
        <v>0</v>
      </c>
      <c r="D12" s="16">
        <f>'[1]03'!D14</f>
        <v>183</v>
      </c>
      <c r="E12" s="16">
        <f>'[1]03'!E14</f>
        <v>0</v>
      </c>
      <c r="F12" s="15">
        <f t="shared" si="6"/>
        <v>306</v>
      </c>
      <c r="G12" s="15">
        <f>'[1]03'!H14</f>
        <v>120</v>
      </c>
      <c r="H12" s="16">
        <f>'[1]03'!I14</f>
        <v>0</v>
      </c>
      <c r="I12" s="16">
        <f>'[1]03'!J14</f>
        <v>34</v>
      </c>
      <c r="J12" s="16">
        <f>'[1]03'!K14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'[1]03'!B15</f>
        <v>123</v>
      </c>
      <c r="C13" s="16">
        <f>'[1]03'!C15</f>
        <v>0</v>
      </c>
      <c r="D13" s="16">
        <f>'[1]03'!D15</f>
        <v>183</v>
      </c>
      <c r="E13" s="16">
        <f>'[1]03'!E15</f>
        <v>0</v>
      </c>
      <c r="F13" s="15">
        <f t="shared" si="6"/>
        <v>306</v>
      </c>
      <c r="G13" s="15">
        <f>'[1]03'!H15</f>
        <v>120</v>
      </c>
      <c r="H13" s="16">
        <f>'[1]03'!I15</f>
        <v>0</v>
      </c>
      <c r="I13" s="16">
        <f>'[1]03'!J15</f>
        <v>34</v>
      </c>
      <c r="J13" s="16">
        <f>'[1]03'!K15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'[1]03'!B16</f>
        <v>123</v>
      </c>
      <c r="C14" s="16">
        <f>'[1]03'!C16</f>
        <v>0</v>
      </c>
      <c r="D14" s="16">
        <f>'[1]03'!D16</f>
        <v>183</v>
      </c>
      <c r="E14" s="16">
        <f>'[1]03'!E16</f>
        <v>0</v>
      </c>
      <c r="F14" s="15">
        <f t="shared" si="6"/>
        <v>306</v>
      </c>
      <c r="G14" s="15">
        <f>'[1]03'!H16</f>
        <v>120</v>
      </c>
      <c r="H14" s="16">
        <f>'[1]03'!I16</f>
        <v>0</v>
      </c>
      <c r="I14" s="16">
        <f>'[1]03'!J16</f>
        <v>34</v>
      </c>
      <c r="J14" s="16">
        <f>'[1]03'!K16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'[1]03'!B17</f>
        <v>123</v>
      </c>
      <c r="C15" s="16">
        <f>'[1]03'!C17</f>
        <v>0</v>
      </c>
      <c r="D15" s="16">
        <f>'[1]03'!D17</f>
        <v>183</v>
      </c>
      <c r="E15" s="16">
        <f>'[1]03'!E17</f>
        <v>0</v>
      </c>
      <c r="F15" s="15">
        <f t="shared" si="6"/>
        <v>306</v>
      </c>
      <c r="G15" s="15">
        <f>'[1]03'!H17</f>
        <v>120</v>
      </c>
      <c r="H15" s="16">
        <f>'[1]03'!I17</f>
        <v>0</v>
      </c>
      <c r="I15" s="16">
        <f>'[1]03'!J17</f>
        <v>34</v>
      </c>
      <c r="J15" s="16">
        <f>'[1]03'!K17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'[1]03'!B18</f>
        <v>123</v>
      </c>
      <c r="C16" s="16">
        <f>'[1]03'!C18</f>
        <v>0</v>
      </c>
      <c r="D16" s="16">
        <f>'[1]03'!D18</f>
        <v>183</v>
      </c>
      <c r="E16" s="16">
        <f>'[1]03'!E18</f>
        <v>0</v>
      </c>
      <c r="F16" s="15">
        <f t="shared" si="6"/>
        <v>306</v>
      </c>
      <c r="G16" s="15">
        <f>'[1]03'!H18</f>
        <v>120</v>
      </c>
      <c r="H16" s="16">
        <f>'[1]03'!I18</f>
        <v>0</v>
      </c>
      <c r="I16" s="16">
        <f>'[1]03'!J18</f>
        <v>34</v>
      </c>
      <c r="J16" s="16">
        <f>'[1]03'!K18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'[1]03'!B19</f>
        <v>123</v>
      </c>
      <c r="C17" s="16">
        <f>'[1]03'!C19</f>
        <v>0</v>
      </c>
      <c r="D17" s="16">
        <f>'[1]03'!D19</f>
        <v>183</v>
      </c>
      <c r="E17" s="16">
        <f>'[1]03'!E19</f>
        <v>0</v>
      </c>
      <c r="F17" s="15">
        <f t="shared" si="6"/>
        <v>306</v>
      </c>
      <c r="G17" s="15">
        <f>'[1]03'!H19</f>
        <v>120</v>
      </c>
      <c r="H17" s="16">
        <f>'[1]03'!I19</f>
        <v>0</v>
      </c>
      <c r="I17" s="16">
        <f>'[1]03'!J19</f>
        <v>34</v>
      </c>
      <c r="J17" s="16">
        <f>'[1]03'!K19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'[1]03'!B20</f>
        <v>123</v>
      </c>
      <c r="C18" s="16">
        <f>'[1]03'!C20</f>
        <v>0</v>
      </c>
      <c r="D18" s="16">
        <f>'[1]03'!D20</f>
        <v>183</v>
      </c>
      <c r="E18" s="16">
        <f>'[1]03'!E20</f>
        <v>0</v>
      </c>
      <c r="F18" s="15">
        <f t="shared" si="6"/>
        <v>306</v>
      </c>
      <c r="G18" s="15">
        <f>'[1]03'!H20</f>
        <v>120</v>
      </c>
      <c r="H18" s="16">
        <f>'[1]03'!I20</f>
        <v>0</v>
      </c>
      <c r="I18" s="16">
        <f>'[1]03'!J20</f>
        <v>34</v>
      </c>
      <c r="J18" s="16">
        <f>'[1]03'!K20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'[1]03'!B21</f>
        <v>123</v>
      </c>
      <c r="C19" s="16">
        <f>'[1]03'!C21</f>
        <v>0</v>
      </c>
      <c r="D19" s="16">
        <f>'[1]03'!D21</f>
        <v>183</v>
      </c>
      <c r="E19" s="16">
        <f>'[1]03'!E21</f>
        <v>0</v>
      </c>
      <c r="F19" s="15">
        <f t="shared" si="6"/>
        <v>306</v>
      </c>
      <c r="G19" s="15">
        <f>'[1]03'!H21</f>
        <v>120</v>
      </c>
      <c r="H19" s="16">
        <f>'[1]03'!I21</f>
        <v>0</v>
      </c>
      <c r="I19" s="16">
        <f>'[1]03'!J21</f>
        <v>34</v>
      </c>
      <c r="J19" s="16">
        <f>'[1]03'!K21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'[1]03'!B22</f>
        <v>123</v>
      </c>
      <c r="C20" s="16">
        <f>'[1]03'!C22</f>
        <v>0</v>
      </c>
      <c r="D20" s="16">
        <f>'[1]03'!D22</f>
        <v>183</v>
      </c>
      <c r="E20" s="16">
        <f>'[1]03'!E22</f>
        <v>0</v>
      </c>
      <c r="F20" s="15">
        <f t="shared" si="6"/>
        <v>306</v>
      </c>
      <c r="G20" s="15">
        <f>'[1]03'!H22</f>
        <v>120</v>
      </c>
      <c r="H20" s="16">
        <f>'[1]03'!I22</f>
        <v>0</v>
      </c>
      <c r="I20" s="16">
        <f>'[1]03'!J22</f>
        <v>34</v>
      </c>
      <c r="J20" s="16">
        <f>'[1]03'!K22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'[1]03'!B23</f>
        <v>123</v>
      </c>
      <c r="C21" s="16">
        <f>'[1]03'!C23</f>
        <v>0</v>
      </c>
      <c r="D21" s="16">
        <f>'[1]03'!D23</f>
        <v>183</v>
      </c>
      <c r="E21" s="16">
        <f>'[1]03'!E23</f>
        <v>0</v>
      </c>
      <c r="F21" s="15">
        <f t="shared" si="6"/>
        <v>306</v>
      </c>
      <c r="G21" s="15">
        <f>'[1]03'!H23</f>
        <v>120</v>
      </c>
      <c r="H21" s="16">
        <f>'[1]03'!I23</f>
        <v>0</v>
      </c>
      <c r="I21" s="16">
        <f>'[1]03'!J23</f>
        <v>34</v>
      </c>
      <c r="J21" s="16">
        <f>'[1]03'!K23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'[1]03'!B24</f>
        <v>123</v>
      </c>
      <c r="C22" s="16">
        <f>'[1]03'!C24</f>
        <v>0</v>
      </c>
      <c r="D22" s="16">
        <f>'[1]03'!D24</f>
        <v>183</v>
      </c>
      <c r="E22" s="16">
        <f>'[1]03'!E24</f>
        <v>0</v>
      </c>
      <c r="F22" s="15">
        <f t="shared" si="6"/>
        <v>306</v>
      </c>
      <c r="G22" s="15">
        <f>'[1]03'!H24</f>
        <v>120</v>
      </c>
      <c r="H22" s="16">
        <f>'[1]03'!I24</f>
        <v>0</v>
      </c>
      <c r="I22" s="16">
        <f>'[1]03'!J24</f>
        <v>34</v>
      </c>
      <c r="J22" s="16">
        <f>'[1]03'!K24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'[1]03'!B25</f>
        <v>123</v>
      </c>
      <c r="C23" s="16">
        <f>'[1]03'!C25</f>
        <v>0</v>
      </c>
      <c r="D23" s="16">
        <f>'[1]03'!D25</f>
        <v>183</v>
      </c>
      <c r="E23" s="16">
        <f>'[1]03'!E25</f>
        <v>0</v>
      </c>
      <c r="F23" s="15">
        <f t="shared" si="6"/>
        <v>306</v>
      </c>
      <c r="G23" s="15">
        <f>'[1]03'!H25</f>
        <v>120</v>
      </c>
      <c r="H23" s="16">
        <f>'[1]03'!I25</f>
        <v>0</v>
      </c>
      <c r="I23" s="16">
        <f>'[1]03'!J25</f>
        <v>34</v>
      </c>
      <c r="J23" s="16">
        <f>'[1]03'!K25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'[1]03'!B26</f>
        <v>123</v>
      </c>
      <c r="C24" s="16">
        <f>'[1]03'!C26</f>
        <v>0</v>
      </c>
      <c r="D24" s="16">
        <f>'[1]03'!D26</f>
        <v>183</v>
      </c>
      <c r="E24" s="16">
        <f>'[1]03'!E26</f>
        <v>0</v>
      </c>
      <c r="F24" s="15">
        <f t="shared" si="6"/>
        <v>306</v>
      </c>
      <c r="G24" s="15">
        <f>'[1]03'!H26</f>
        <v>120</v>
      </c>
      <c r="H24" s="16">
        <f>'[1]03'!I26</f>
        <v>0</v>
      </c>
      <c r="I24" s="16">
        <f>'[1]03'!J26</f>
        <v>34</v>
      </c>
      <c r="J24" s="16">
        <f>'[1]03'!K26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'[1]03'!B27</f>
        <v>123</v>
      </c>
      <c r="C25" s="16">
        <f>'[1]03'!C27</f>
        <v>0</v>
      </c>
      <c r="D25" s="16">
        <f>'[1]03'!D27</f>
        <v>183</v>
      </c>
      <c r="E25" s="16">
        <f>'[1]03'!E27</f>
        <v>0</v>
      </c>
      <c r="F25" s="15">
        <f t="shared" si="6"/>
        <v>306</v>
      </c>
      <c r="G25" s="15">
        <f>'[1]03'!H27</f>
        <v>120</v>
      </c>
      <c r="H25" s="16">
        <f>'[1]03'!I27</f>
        <v>0</v>
      </c>
      <c r="I25" s="16">
        <f>'[1]03'!J27</f>
        <v>34</v>
      </c>
      <c r="J25" s="16">
        <f>'[1]03'!K27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'[1]03'!B28</f>
        <v>123</v>
      </c>
      <c r="C26" s="16">
        <f>'[1]03'!C28</f>
        <v>0</v>
      </c>
      <c r="D26" s="16">
        <f>'[1]03'!D28</f>
        <v>183</v>
      </c>
      <c r="E26" s="16">
        <f>'[1]03'!E28</f>
        <v>0</v>
      </c>
      <c r="F26" s="15">
        <f t="shared" si="6"/>
        <v>306</v>
      </c>
      <c r="G26" s="15">
        <f>'[1]03'!H28</f>
        <v>120</v>
      </c>
      <c r="H26" s="16">
        <f>'[1]03'!I28</f>
        <v>0</v>
      </c>
      <c r="I26" s="16">
        <f>'[1]03'!J28</f>
        <v>34</v>
      </c>
      <c r="J26" s="16">
        <f>'[1]03'!K28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'[1]03'!B29</f>
        <v>123</v>
      </c>
      <c r="C27" s="16">
        <f>'[1]03'!C29</f>
        <v>0</v>
      </c>
      <c r="D27" s="16">
        <f>'[1]03'!D29</f>
        <v>183</v>
      </c>
      <c r="E27" s="16">
        <f>'[1]03'!E29</f>
        <v>0</v>
      </c>
      <c r="F27" s="15">
        <f t="shared" si="6"/>
        <v>306</v>
      </c>
      <c r="G27" s="15">
        <f>'[1]03'!H29</f>
        <v>120</v>
      </c>
      <c r="H27" s="16">
        <f>'[1]03'!I29</f>
        <v>0</v>
      </c>
      <c r="I27" s="16">
        <f>'[1]03'!J29</f>
        <v>34</v>
      </c>
      <c r="J27" s="16">
        <f>'[1]03'!K29</f>
        <v>0</v>
      </c>
      <c r="K27" s="15">
        <f t="shared" si="4"/>
        <v>154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34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'[1]03'!B30</f>
        <v>123</v>
      </c>
      <c r="C28" s="16">
        <f>'[1]03'!C30</f>
        <v>0</v>
      </c>
      <c r="D28" s="16">
        <f>'[1]03'!D30</f>
        <v>183</v>
      </c>
      <c r="E28" s="16">
        <f>'[1]03'!E30</f>
        <v>0</v>
      </c>
      <c r="F28" s="15">
        <f t="shared" si="6"/>
        <v>306</v>
      </c>
      <c r="G28" s="15">
        <f>'[1]03'!H30</f>
        <v>120</v>
      </c>
      <c r="H28" s="16">
        <f>'[1]03'!I30</f>
        <v>0</v>
      </c>
      <c r="I28" s="16">
        <f>'[1]03'!J30</f>
        <v>34</v>
      </c>
      <c r="J28" s="16">
        <f>'[1]03'!K30</f>
        <v>0</v>
      </c>
      <c r="K28" s="15">
        <f t="shared" si="4"/>
        <v>154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34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'[1]03'!B31</f>
        <v>123</v>
      </c>
      <c r="C29" s="16">
        <f>'[1]03'!C31</f>
        <v>0</v>
      </c>
      <c r="D29" s="16">
        <f>'[1]03'!D31</f>
        <v>183</v>
      </c>
      <c r="E29" s="16">
        <f>'[1]03'!E31</f>
        <v>0</v>
      </c>
      <c r="F29" s="15">
        <f t="shared" si="6"/>
        <v>306</v>
      </c>
      <c r="G29" s="15">
        <f>'[1]03'!H31</f>
        <v>120</v>
      </c>
      <c r="H29" s="16">
        <f>'[1]03'!I31</f>
        <v>0</v>
      </c>
      <c r="I29" s="16">
        <f>'[1]03'!J31</f>
        <v>34</v>
      </c>
      <c r="J29" s="16">
        <f>'[1]03'!K31</f>
        <v>0</v>
      </c>
      <c r="K29" s="15">
        <f t="shared" si="4"/>
        <v>154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34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'[1]03'!B32</f>
        <v>123</v>
      </c>
      <c r="C30" s="16">
        <f>'[1]03'!C32</f>
        <v>0</v>
      </c>
      <c r="D30" s="16">
        <f>'[1]03'!D32</f>
        <v>183</v>
      </c>
      <c r="E30" s="16">
        <f>'[1]03'!E32</f>
        <v>0</v>
      </c>
      <c r="F30" s="15">
        <f t="shared" si="6"/>
        <v>306</v>
      </c>
      <c r="G30" s="15">
        <f>'[1]03'!H32</f>
        <v>120</v>
      </c>
      <c r="H30" s="16">
        <f>'[1]03'!I32</f>
        <v>0</v>
      </c>
      <c r="I30" s="16">
        <f>'[1]03'!J32</f>
        <v>34</v>
      </c>
      <c r="J30" s="16">
        <f>'[1]03'!K32</f>
        <v>0</v>
      </c>
      <c r="K30" s="15">
        <f t="shared" si="4"/>
        <v>154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34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'[1]03'!B33</f>
        <v>123</v>
      </c>
      <c r="C31" s="16">
        <f>'[1]03'!C33</f>
        <v>0</v>
      </c>
      <c r="D31" s="16">
        <f>'[1]03'!D33</f>
        <v>183</v>
      </c>
      <c r="E31" s="16">
        <f>'[1]03'!E33</f>
        <v>0</v>
      </c>
      <c r="F31" s="15">
        <f t="shared" si="6"/>
        <v>306</v>
      </c>
      <c r="G31" s="15">
        <f>'[1]03'!H33</f>
        <v>120</v>
      </c>
      <c r="H31" s="16">
        <f>'[1]03'!I33</f>
        <v>0</v>
      </c>
      <c r="I31" s="16">
        <f>'[1]03'!J33</f>
        <v>34</v>
      </c>
      <c r="J31" s="16">
        <f>'[1]03'!K33</f>
        <v>0</v>
      </c>
      <c r="K31" s="15">
        <f t="shared" si="4"/>
        <v>154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34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'[1]03'!B34</f>
        <v>123</v>
      </c>
      <c r="C32" s="16">
        <f>'[1]03'!C34</f>
        <v>0</v>
      </c>
      <c r="D32" s="16">
        <f>'[1]03'!D34</f>
        <v>183</v>
      </c>
      <c r="E32" s="16">
        <f>'[1]03'!E34</f>
        <v>0</v>
      </c>
      <c r="F32" s="15">
        <f t="shared" si="6"/>
        <v>306</v>
      </c>
      <c r="G32" s="15">
        <f>'[1]03'!H34</f>
        <v>120</v>
      </c>
      <c r="H32" s="16">
        <f>'[1]03'!I34</f>
        <v>0</v>
      </c>
      <c r="I32" s="16">
        <f>'[1]03'!J34</f>
        <v>34</v>
      </c>
      <c r="J32" s="16">
        <f>'[1]03'!K34</f>
        <v>0</v>
      </c>
      <c r="K32" s="15">
        <f t="shared" si="4"/>
        <v>154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34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'[1]03'!B35</f>
        <v>123</v>
      </c>
      <c r="C33" s="16">
        <f>'[1]03'!C35</f>
        <v>0</v>
      </c>
      <c r="D33" s="16">
        <f>'[1]03'!D35</f>
        <v>183</v>
      </c>
      <c r="E33" s="16">
        <f>'[1]03'!E35</f>
        <v>0</v>
      </c>
      <c r="F33" s="15">
        <f t="shared" si="6"/>
        <v>306</v>
      </c>
      <c r="G33" s="15">
        <f>'[1]03'!H35</f>
        <v>120</v>
      </c>
      <c r="H33" s="16">
        <f>'[1]03'!I35</f>
        <v>0</v>
      </c>
      <c r="I33" s="16">
        <f>'[1]03'!J35</f>
        <v>34</v>
      </c>
      <c r="J33" s="16">
        <f>'[1]03'!K35</f>
        <v>0</v>
      </c>
      <c r="K33" s="15">
        <f t="shared" si="4"/>
        <v>154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34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'[1]03'!B36</f>
        <v>123</v>
      </c>
      <c r="C34" s="16">
        <f>'[1]03'!C36</f>
        <v>0</v>
      </c>
      <c r="D34" s="16">
        <f>'[1]03'!D36</f>
        <v>183</v>
      </c>
      <c r="E34" s="16">
        <f>'[1]03'!E36</f>
        <v>0</v>
      </c>
      <c r="F34" s="15">
        <f t="shared" si="6"/>
        <v>306</v>
      </c>
      <c r="G34" s="15">
        <f>'[1]03'!H36</f>
        <v>120</v>
      </c>
      <c r="H34" s="16">
        <f>'[1]03'!I36</f>
        <v>0</v>
      </c>
      <c r="I34" s="16">
        <f>'[1]03'!J36</f>
        <v>34</v>
      </c>
      <c r="J34" s="16">
        <f>'[1]03'!K36</f>
        <v>0</v>
      </c>
      <c r="K34" s="15">
        <f t="shared" si="4"/>
        <v>154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34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'[1]03'!B37</f>
        <v>123</v>
      </c>
      <c r="C35" s="16">
        <f>'[1]03'!C37</f>
        <v>0</v>
      </c>
      <c r="D35" s="16">
        <f>'[1]03'!D37</f>
        <v>183</v>
      </c>
      <c r="E35" s="16">
        <f>'[1]03'!E37</f>
        <v>0</v>
      </c>
      <c r="F35" s="15">
        <f t="shared" si="6"/>
        <v>306</v>
      </c>
      <c r="G35" s="15">
        <f>'[1]03'!H37</f>
        <v>120</v>
      </c>
      <c r="H35" s="16">
        <f>'[1]03'!I37</f>
        <v>0</v>
      </c>
      <c r="I35" s="16">
        <f>'[1]03'!J37</f>
        <v>34</v>
      </c>
      <c r="J35" s="16">
        <f>'[1]03'!K37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'[1]03'!B38</f>
        <v>123</v>
      </c>
      <c r="C36" s="16">
        <f>'[1]03'!C38</f>
        <v>0</v>
      </c>
      <c r="D36" s="16">
        <f>'[1]03'!D38</f>
        <v>183</v>
      </c>
      <c r="E36" s="16">
        <f>'[1]03'!E38</f>
        <v>0</v>
      </c>
      <c r="F36" s="15">
        <f t="shared" si="6"/>
        <v>306</v>
      </c>
      <c r="G36" s="15">
        <f>'[1]03'!H38</f>
        <v>120</v>
      </c>
      <c r="H36" s="16">
        <f>'[1]03'!I38</f>
        <v>0</v>
      </c>
      <c r="I36" s="16">
        <f>'[1]03'!J38</f>
        <v>34</v>
      </c>
      <c r="J36" s="16">
        <f>'[1]03'!K38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'[1]03'!B39</f>
        <v>123</v>
      </c>
      <c r="C37" s="16">
        <f>'[1]03'!C39</f>
        <v>0</v>
      </c>
      <c r="D37" s="16">
        <f>'[1]03'!D39</f>
        <v>183</v>
      </c>
      <c r="E37" s="16">
        <f>'[1]03'!E39</f>
        <v>0</v>
      </c>
      <c r="F37" s="15">
        <f t="shared" si="6"/>
        <v>306</v>
      </c>
      <c r="G37" s="15">
        <f>'[1]03'!H39</f>
        <v>120</v>
      </c>
      <c r="H37" s="16">
        <f>'[1]03'!I39</f>
        <v>0</v>
      </c>
      <c r="I37" s="16">
        <f>'[1]03'!J39</f>
        <v>34</v>
      </c>
      <c r="J37" s="16">
        <f>'[1]03'!K39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'[1]03'!B40</f>
        <v>123</v>
      </c>
      <c r="C38" s="16">
        <f>'[1]03'!C40</f>
        <v>0</v>
      </c>
      <c r="D38" s="16">
        <f>'[1]03'!D40</f>
        <v>183</v>
      </c>
      <c r="E38" s="16">
        <f>'[1]03'!E40</f>
        <v>0</v>
      </c>
      <c r="F38" s="15">
        <f t="shared" si="6"/>
        <v>306</v>
      </c>
      <c r="G38" s="15">
        <f>'[1]03'!H40</f>
        <v>120</v>
      </c>
      <c r="H38" s="16">
        <f>'[1]03'!I40</f>
        <v>0</v>
      </c>
      <c r="I38" s="16">
        <f>'[1]03'!J40</f>
        <v>34</v>
      </c>
      <c r="J38" s="16">
        <f>'[1]03'!K40</f>
        <v>0</v>
      </c>
      <c r="K38" s="15">
        <f t="shared" si="4"/>
        <v>154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34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'[1]03'!B41</f>
        <v>123</v>
      </c>
      <c r="C39" s="16">
        <f>'[1]03'!C41</f>
        <v>0</v>
      </c>
      <c r="D39" s="16">
        <f>'[1]03'!D41</f>
        <v>183</v>
      </c>
      <c r="E39" s="16">
        <f>'[1]03'!E41</f>
        <v>0</v>
      </c>
      <c r="F39" s="15">
        <f t="shared" si="6"/>
        <v>306</v>
      </c>
      <c r="G39" s="15">
        <f>'[1]03'!H41</f>
        <v>120</v>
      </c>
      <c r="H39" s="16">
        <f>'[1]03'!I41</f>
        <v>0</v>
      </c>
      <c r="I39" s="16">
        <f>'[1]03'!J41</f>
        <v>34</v>
      </c>
      <c r="J39" s="16">
        <f>'[1]03'!K41</f>
        <v>0</v>
      </c>
      <c r="K39" s="15">
        <f t="shared" si="4"/>
        <v>154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34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'[1]03'!B42</f>
        <v>123</v>
      </c>
      <c r="C40" s="16">
        <f>'[1]03'!C42</f>
        <v>0</v>
      </c>
      <c r="D40" s="16">
        <f>'[1]03'!D42</f>
        <v>183</v>
      </c>
      <c r="E40" s="16">
        <f>'[1]03'!E42</f>
        <v>0</v>
      </c>
      <c r="F40" s="15">
        <f t="shared" si="6"/>
        <v>306</v>
      </c>
      <c r="G40" s="15">
        <f>'[1]03'!H42</f>
        <v>120</v>
      </c>
      <c r="H40" s="16">
        <f>'[1]03'!I42</f>
        <v>0</v>
      </c>
      <c r="I40" s="16">
        <f>'[1]03'!J42</f>
        <v>34</v>
      </c>
      <c r="J40" s="16">
        <f>'[1]03'!K42</f>
        <v>0</v>
      </c>
      <c r="K40" s="15">
        <f t="shared" si="4"/>
        <v>154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34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'[1]03'!B43</f>
        <v>123</v>
      </c>
      <c r="C41" s="16">
        <f>'[1]03'!C43</f>
        <v>0</v>
      </c>
      <c r="D41" s="16">
        <f>'[1]03'!D43</f>
        <v>183</v>
      </c>
      <c r="E41" s="16">
        <f>'[1]03'!E43</f>
        <v>0</v>
      </c>
      <c r="F41" s="15">
        <f t="shared" si="6"/>
        <v>306</v>
      </c>
      <c r="G41" s="15">
        <f>'[1]03'!H43</f>
        <v>120</v>
      </c>
      <c r="H41" s="16">
        <f>'[1]03'!I43</f>
        <v>0</v>
      </c>
      <c r="I41" s="16">
        <f>'[1]03'!J43</f>
        <v>34</v>
      </c>
      <c r="J41" s="16">
        <f>'[1]03'!K43</f>
        <v>0</v>
      </c>
      <c r="K41" s="15">
        <f t="shared" si="4"/>
        <v>154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34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'[1]03'!B44</f>
        <v>123</v>
      </c>
      <c r="C42" s="16">
        <f>'[1]03'!C44</f>
        <v>0</v>
      </c>
      <c r="D42" s="16">
        <f>'[1]03'!D44</f>
        <v>183</v>
      </c>
      <c r="E42" s="16">
        <f>'[1]03'!E44</f>
        <v>0</v>
      </c>
      <c r="F42" s="15">
        <f t="shared" si="6"/>
        <v>306</v>
      </c>
      <c r="G42" s="15">
        <f>'[1]03'!H44</f>
        <v>120</v>
      </c>
      <c r="H42" s="16">
        <f>'[1]03'!I44</f>
        <v>0</v>
      </c>
      <c r="I42" s="16">
        <f>'[1]03'!J44</f>
        <v>34</v>
      </c>
      <c r="J42" s="16">
        <f>'[1]03'!K44</f>
        <v>0</v>
      </c>
      <c r="K42" s="15">
        <f t="shared" si="4"/>
        <v>154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34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'[1]03'!B45</f>
        <v>123</v>
      </c>
      <c r="C43" s="16">
        <f>'[1]03'!C45</f>
        <v>0</v>
      </c>
      <c r="D43" s="16">
        <f>'[1]03'!D45</f>
        <v>178</v>
      </c>
      <c r="E43" s="16">
        <f>'[1]03'!E45</f>
        <v>0</v>
      </c>
      <c r="F43" s="15">
        <f t="shared" si="6"/>
        <v>301</v>
      </c>
      <c r="G43" s="15">
        <f>'[1]03'!H45</f>
        <v>120</v>
      </c>
      <c r="H43" s="16">
        <f>'[1]03'!I45</f>
        <v>0</v>
      </c>
      <c r="I43" s="16">
        <f>'[1]03'!J45</f>
        <v>30</v>
      </c>
      <c r="J43" s="16">
        <f>'[1]03'!K45</f>
        <v>0</v>
      </c>
      <c r="K43" s="15">
        <f t="shared" si="4"/>
        <v>150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'[1]03'!B46</f>
        <v>123</v>
      </c>
      <c r="C44" s="16">
        <f>'[1]03'!C46</f>
        <v>0</v>
      </c>
      <c r="D44" s="16">
        <f>'[1]03'!D46</f>
        <v>178</v>
      </c>
      <c r="E44" s="16">
        <f>'[1]03'!E46</f>
        <v>0</v>
      </c>
      <c r="F44" s="15">
        <f t="shared" si="6"/>
        <v>301</v>
      </c>
      <c r="G44" s="15">
        <f>'[1]03'!H46</f>
        <v>120</v>
      </c>
      <c r="H44" s="16">
        <f>'[1]03'!I46</f>
        <v>0</v>
      </c>
      <c r="I44" s="16">
        <f>'[1]03'!J46</f>
        <v>30</v>
      </c>
      <c r="J44" s="16">
        <f>'[1]03'!K46</f>
        <v>0</v>
      </c>
      <c r="K44" s="15">
        <f t="shared" si="4"/>
        <v>150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'[1]03'!B47</f>
        <v>123</v>
      </c>
      <c r="C45" s="16">
        <f>'[1]03'!C47</f>
        <v>0</v>
      </c>
      <c r="D45" s="16">
        <f>'[1]03'!D47</f>
        <v>178</v>
      </c>
      <c r="E45" s="16">
        <f>'[1]03'!E47</f>
        <v>0</v>
      </c>
      <c r="F45" s="15">
        <f t="shared" si="6"/>
        <v>301</v>
      </c>
      <c r="G45" s="15">
        <f>'[1]03'!H47</f>
        <v>120</v>
      </c>
      <c r="H45" s="16">
        <f>'[1]03'!I47</f>
        <v>0</v>
      </c>
      <c r="I45" s="16">
        <f>'[1]03'!J47</f>
        <v>30</v>
      </c>
      <c r="J45" s="16">
        <f>'[1]03'!K47</f>
        <v>0</v>
      </c>
      <c r="K45" s="15">
        <f t="shared" si="4"/>
        <v>150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'[1]03'!B48</f>
        <v>120</v>
      </c>
      <c r="C46" s="16">
        <f>'[1]03'!C48</f>
        <v>0</v>
      </c>
      <c r="D46" s="16">
        <f>'[1]03'!D48</f>
        <v>178</v>
      </c>
      <c r="E46" s="16">
        <f>'[1]03'!E48</f>
        <v>0</v>
      </c>
      <c r="F46" s="15">
        <f t="shared" si="6"/>
        <v>298</v>
      </c>
      <c r="G46" s="15">
        <f>'[1]03'!H48</f>
        <v>120</v>
      </c>
      <c r="H46" s="16">
        <f>'[1]03'!I48</f>
        <v>0</v>
      </c>
      <c r="I46" s="16">
        <f>'[1]03'!J48</f>
        <v>32</v>
      </c>
      <c r="J46" s="16">
        <f>'[1]03'!K48</f>
        <v>0</v>
      </c>
      <c r="K46" s="15">
        <f t="shared" si="4"/>
        <v>152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32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'[1]03'!B49</f>
        <v>120</v>
      </c>
      <c r="C47" s="16">
        <f>'[1]03'!C49</f>
        <v>0</v>
      </c>
      <c r="D47" s="16">
        <f>'[1]03'!D49</f>
        <v>178</v>
      </c>
      <c r="E47" s="16">
        <f>'[1]03'!E49</f>
        <v>0</v>
      </c>
      <c r="F47" s="15">
        <f t="shared" si="6"/>
        <v>298</v>
      </c>
      <c r="G47" s="15">
        <f>'[1]03'!H49</f>
        <v>120</v>
      </c>
      <c r="H47" s="16">
        <f>'[1]03'!I49</f>
        <v>0</v>
      </c>
      <c r="I47" s="16">
        <f>'[1]03'!J49</f>
        <v>32</v>
      </c>
      <c r="J47" s="16">
        <f>'[1]03'!K49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'[1]03'!B50</f>
        <v>120</v>
      </c>
      <c r="C48" s="16">
        <f>'[1]03'!C50</f>
        <v>0</v>
      </c>
      <c r="D48" s="16">
        <f>'[1]03'!D50</f>
        <v>178</v>
      </c>
      <c r="E48" s="16">
        <f>'[1]03'!E50</f>
        <v>0</v>
      </c>
      <c r="F48" s="15">
        <f t="shared" si="6"/>
        <v>298</v>
      </c>
      <c r="G48" s="15">
        <f>'[1]03'!H50</f>
        <v>120</v>
      </c>
      <c r="H48" s="16">
        <f>'[1]03'!I50</f>
        <v>0</v>
      </c>
      <c r="I48" s="16">
        <f>'[1]03'!J50</f>
        <v>32</v>
      </c>
      <c r="J48" s="16">
        <f>'[1]03'!K50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'[1]03'!B51</f>
        <v>120</v>
      </c>
      <c r="C49" s="16">
        <f>'[1]03'!C51</f>
        <v>0</v>
      </c>
      <c r="D49" s="16">
        <f>'[1]03'!D51</f>
        <v>178</v>
      </c>
      <c r="E49" s="16">
        <f>'[1]03'!E51</f>
        <v>0</v>
      </c>
      <c r="F49" s="15">
        <f t="shared" si="6"/>
        <v>298</v>
      </c>
      <c r="G49" s="15">
        <f>'[1]03'!H51</f>
        <v>120</v>
      </c>
      <c r="H49" s="16">
        <f>'[1]03'!I51</f>
        <v>0</v>
      </c>
      <c r="I49" s="16">
        <f>'[1]03'!J51</f>
        <v>32</v>
      </c>
      <c r="J49" s="16">
        <f>'[1]03'!K51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'[1]03'!B52</f>
        <v>120</v>
      </c>
      <c r="C50" s="16">
        <f>'[1]03'!C52</f>
        <v>0</v>
      </c>
      <c r="D50" s="16">
        <f>'[1]03'!D52</f>
        <v>178</v>
      </c>
      <c r="E50" s="16">
        <f>'[1]03'!E52</f>
        <v>0</v>
      </c>
      <c r="F50" s="15">
        <f t="shared" si="6"/>
        <v>298</v>
      </c>
      <c r="G50" s="15">
        <f>'[1]03'!H52</f>
        <v>120</v>
      </c>
      <c r="H50" s="16">
        <f>'[1]03'!I52</f>
        <v>0</v>
      </c>
      <c r="I50" s="16">
        <f>'[1]03'!J52</f>
        <v>32</v>
      </c>
      <c r="J50" s="16">
        <f>'[1]03'!K52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'[1]03'!B53</f>
        <v>120</v>
      </c>
      <c r="C51" s="16">
        <f>'[1]03'!C53</f>
        <v>0</v>
      </c>
      <c r="D51" s="16">
        <f>'[1]03'!D53</f>
        <v>178</v>
      </c>
      <c r="E51" s="16">
        <f>'[1]03'!E53</f>
        <v>0</v>
      </c>
      <c r="F51" s="15">
        <f t="shared" si="6"/>
        <v>298</v>
      </c>
      <c r="G51" s="15">
        <f>'[1]03'!H53</f>
        <v>120</v>
      </c>
      <c r="H51" s="16">
        <f>'[1]03'!I53</f>
        <v>0</v>
      </c>
      <c r="I51" s="16">
        <f>'[1]03'!J53</f>
        <v>32</v>
      </c>
      <c r="J51" s="16">
        <f>'[1]03'!K53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'[1]03'!B54</f>
        <v>120</v>
      </c>
      <c r="C52" s="16">
        <f>'[1]03'!C54</f>
        <v>0</v>
      </c>
      <c r="D52" s="16">
        <f>'[1]03'!D54</f>
        <v>178</v>
      </c>
      <c r="E52" s="16">
        <f>'[1]03'!E54</f>
        <v>0</v>
      </c>
      <c r="F52" s="15">
        <f t="shared" si="6"/>
        <v>298</v>
      </c>
      <c r="G52" s="15">
        <f>'[1]03'!H54</f>
        <v>120</v>
      </c>
      <c r="H52" s="16">
        <f>'[1]03'!I54</f>
        <v>0</v>
      </c>
      <c r="I52" s="16">
        <f>'[1]03'!J54</f>
        <v>32</v>
      </c>
      <c r="J52" s="16">
        <f>'[1]03'!K54</f>
        <v>0</v>
      </c>
      <c r="K52" s="15">
        <f t="shared" si="4"/>
        <v>152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'[1]03'!B55</f>
        <v>120</v>
      </c>
      <c r="C53" s="16">
        <f>'[1]03'!C55</f>
        <v>0</v>
      </c>
      <c r="D53" s="16">
        <f>'[1]03'!D55</f>
        <v>178</v>
      </c>
      <c r="E53" s="16">
        <f>'[1]03'!E55</f>
        <v>0</v>
      </c>
      <c r="F53" s="15">
        <f t="shared" si="6"/>
        <v>298</v>
      </c>
      <c r="G53" s="15">
        <f>'[1]03'!H55</f>
        <v>120</v>
      </c>
      <c r="H53" s="16">
        <f>'[1]03'!I55</f>
        <v>0</v>
      </c>
      <c r="I53" s="16">
        <f>'[1]03'!J55</f>
        <v>32</v>
      </c>
      <c r="J53" s="16">
        <f>'[1]03'!K55</f>
        <v>0</v>
      </c>
      <c r="K53" s="15">
        <f t="shared" si="4"/>
        <v>152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32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'[1]03'!B56</f>
        <v>120</v>
      </c>
      <c r="C54" s="16">
        <f>'[1]03'!C56</f>
        <v>0</v>
      </c>
      <c r="D54" s="16">
        <f>'[1]03'!D56</f>
        <v>178</v>
      </c>
      <c r="E54" s="16">
        <f>'[1]03'!E56</f>
        <v>0</v>
      </c>
      <c r="F54" s="15">
        <f t="shared" si="6"/>
        <v>298</v>
      </c>
      <c r="G54" s="15">
        <f>'[1]03'!H56</f>
        <v>120</v>
      </c>
      <c r="H54" s="16">
        <f>'[1]03'!I56</f>
        <v>0</v>
      </c>
      <c r="I54" s="16">
        <f>'[1]03'!J56</f>
        <v>32</v>
      </c>
      <c r="J54" s="16">
        <f>'[1]03'!K56</f>
        <v>0</v>
      </c>
      <c r="K54" s="15">
        <f t="shared" si="4"/>
        <v>152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32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'[1]03'!B57</f>
        <v>120</v>
      </c>
      <c r="C55" s="16">
        <f>'[1]03'!C57</f>
        <v>0</v>
      </c>
      <c r="D55" s="16">
        <f>'[1]03'!D57</f>
        <v>178</v>
      </c>
      <c r="E55" s="16">
        <f>'[1]03'!E57</f>
        <v>0</v>
      </c>
      <c r="F55" s="15">
        <f t="shared" si="6"/>
        <v>298</v>
      </c>
      <c r="G55" s="15">
        <f>'[1]03'!H57</f>
        <v>120</v>
      </c>
      <c r="H55" s="16">
        <f>'[1]03'!I57</f>
        <v>0</v>
      </c>
      <c r="I55" s="16">
        <f>'[1]03'!J57</f>
        <v>32</v>
      </c>
      <c r="J55" s="16">
        <f>'[1]03'!K57</f>
        <v>0</v>
      </c>
      <c r="K55" s="15">
        <f t="shared" si="4"/>
        <v>152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32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'[1]03'!B58</f>
        <v>120</v>
      </c>
      <c r="C56" s="16">
        <f>'[1]03'!C58</f>
        <v>0</v>
      </c>
      <c r="D56" s="16">
        <f>'[1]03'!D58</f>
        <v>178</v>
      </c>
      <c r="E56" s="16">
        <f>'[1]03'!E58</f>
        <v>0</v>
      </c>
      <c r="F56" s="15">
        <f t="shared" si="6"/>
        <v>298</v>
      </c>
      <c r="G56" s="15">
        <f>'[1]03'!H58</f>
        <v>120</v>
      </c>
      <c r="H56" s="16">
        <f>'[1]03'!I58</f>
        <v>0</v>
      </c>
      <c r="I56" s="16">
        <f>'[1]03'!J58</f>
        <v>32</v>
      </c>
      <c r="J56" s="16">
        <f>'[1]03'!K58</f>
        <v>0</v>
      </c>
      <c r="K56" s="15">
        <f t="shared" si="4"/>
        <v>152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32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'[1]03'!B59</f>
        <v>120</v>
      </c>
      <c r="C57" s="16">
        <f>'[1]03'!C59</f>
        <v>0</v>
      </c>
      <c r="D57" s="16">
        <f>'[1]03'!D59</f>
        <v>178</v>
      </c>
      <c r="E57" s="16">
        <f>'[1]03'!E59</f>
        <v>0</v>
      </c>
      <c r="F57" s="15">
        <f t="shared" si="6"/>
        <v>298</v>
      </c>
      <c r="G57" s="15">
        <f>'[1]03'!H59</f>
        <v>120</v>
      </c>
      <c r="H57" s="16">
        <f>'[1]03'!I59</f>
        <v>0</v>
      </c>
      <c r="I57" s="16">
        <f>'[1]03'!J59</f>
        <v>32</v>
      </c>
      <c r="J57" s="16">
        <f>'[1]03'!K59</f>
        <v>0</v>
      </c>
      <c r="K57" s="15">
        <f t="shared" si="4"/>
        <v>152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32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'[1]03'!B60</f>
        <v>120</v>
      </c>
      <c r="C58" s="16">
        <f>'[1]03'!C60</f>
        <v>0</v>
      </c>
      <c r="D58" s="16">
        <f>'[1]03'!D60</f>
        <v>178</v>
      </c>
      <c r="E58" s="16">
        <f>'[1]03'!E60</f>
        <v>0</v>
      </c>
      <c r="F58" s="15">
        <f t="shared" si="6"/>
        <v>298</v>
      </c>
      <c r="G58" s="15">
        <f>'[1]03'!H60</f>
        <v>120</v>
      </c>
      <c r="H58" s="16">
        <f>'[1]03'!I60</f>
        <v>0</v>
      </c>
      <c r="I58" s="16">
        <f>'[1]03'!J60</f>
        <v>32</v>
      </c>
      <c r="J58" s="16">
        <f>'[1]03'!K60</f>
        <v>0</v>
      </c>
      <c r="K58" s="15">
        <f t="shared" si="4"/>
        <v>152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32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'[1]03'!B61</f>
        <v>120</v>
      </c>
      <c r="C59" s="16">
        <f>'[1]03'!C61</f>
        <v>0</v>
      </c>
      <c r="D59" s="16">
        <f>'[1]03'!D61</f>
        <v>178</v>
      </c>
      <c r="E59" s="16">
        <f>'[1]03'!E61</f>
        <v>0</v>
      </c>
      <c r="F59" s="15">
        <f t="shared" si="6"/>
        <v>298</v>
      </c>
      <c r="G59" s="15">
        <f>'[1]03'!H61</f>
        <v>120</v>
      </c>
      <c r="H59" s="16">
        <f>'[1]03'!I61</f>
        <v>0</v>
      </c>
      <c r="I59" s="16">
        <f>'[1]03'!J61</f>
        <v>30</v>
      </c>
      <c r="J59" s="16">
        <f>'[1]03'!K61</f>
        <v>0</v>
      </c>
      <c r="K59" s="15">
        <f t="shared" si="4"/>
        <v>150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'[1]03'!B62</f>
        <v>120</v>
      </c>
      <c r="C60" s="16">
        <f>'[1]03'!C62</f>
        <v>0</v>
      </c>
      <c r="D60" s="16">
        <f>'[1]03'!D62</f>
        <v>178</v>
      </c>
      <c r="E60" s="16">
        <f>'[1]03'!E62</f>
        <v>0</v>
      </c>
      <c r="F60" s="15">
        <f t="shared" si="6"/>
        <v>298</v>
      </c>
      <c r="G60" s="15">
        <f>'[1]03'!H62</f>
        <v>120</v>
      </c>
      <c r="H60" s="16">
        <f>'[1]03'!I62</f>
        <v>0</v>
      </c>
      <c r="I60" s="16">
        <f>'[1]03'!J62</f>
        <v>30</v>
      </c>
      <c r="J60" s="16">
        <f>'[1]03'!K62</f>
        <v>0</v>
      </c>
      <c r="K60" s="15">
        <f t="shared" si="4"/>
        <v>150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'[1]03'!B63</f>
        <v>120</v>
      </c>
      <c r="C61" s="16">
        <f>'[1]03'!C63</f>
        <v>0</v>
      </c>
      <c r="D61" s="16">
        <f>'[1]03'!D63</f>
        <v>178</v>
      </c>
      <c r="E61" s="16">
        <f>'[1]03'!E63</f>
        <v>0</v>
      </c>
      <c r="F61" s="15">
        <f t="shared" si="6"/>
        <v>298</v>
      </c>
      <c r="G61" s="15">
        <f>'[1]03'!H63</f>
        <v>120</v>
      </c>
      <c r="H61" s="16">
        <f>'[1]03'!I63</f>
        <v>0</v>
      </c>
      <c r="I61" s="16">
        <f>'[1]03'!J63</f>
        <v>30</v>
      </c>
      <c r="J61" s="16">
        <f>'[1]03'!K63</f>
        <v>0</v>
      </c>
      <c r="K61" s="15">
        <f t="shared" si="4"/>
        <v>150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'[1]03'!B64</f>
        <v>120</v>
      </c>
      <c r="C62" s="16">
        <f>'[1]03'!C64</f>
        <v>0</v>
      </c>
      <c r="D62" s="16">
        <f>'[1]03'!D64</f>
        <v>178</v>
      </c>
      <c r="E62" s="16">
        <f>'[1]03'!E64</f>
        <v>0</v>
      </c>
      <c r="F62" s="15">
        <f t="shared" si="6"/>
        <v>298</v>
      </c>
      <c r="G62" s="15">
        <f>'[1]03'!H64</f>
        <v>120</v>
      </c>
      <c r="H62" s="16">
        <f>'[1]03'!I64</f>
        <v>0</v>
      </c>
      <c r="I62" s="16">
        <f>'[1]03'!J64</f>
        <v>30</v>
      </c>
      <c r="J62" s="16">
        <f>'[1]03'!K64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'[1]03'!B65</f>
        <v>120</v>
      </c>
      <c r="C63" s="16">
        <f>'[1]03'!C65</f>
        <v>0</v>
      </c>
      <c r="D63" s="16">
        <f>'[1]03'!D65</f>
        <v>178</v>
      </c>
      <c r="E63" s="16">
        <f>'[1]03'!E65</f>
        <v>0</v>
      </c>
      <c r="F63" s="15">
        <f t="shared" si="6"/>
        <v>298</v>
      </c>
      <c r="G63" s="15">
        <f>'[1]03'!H65</f>
        <v>120</v>
      </c>
      <c r="H63" s="16">
        <f>'[1]03'!I65</f>
        <v>0</v>
      </c>
      <c r="I63" s="16">
        <f>'[1]03'!J65</f>
        <v>30</v>
      </c>
      <c r="J63" s="16">
        <f>'[1]03'!K65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'[1]03'!B66</f>
        <v>120</v>
      </c>
      <c r="C64" s="16">
        <f>'[1]03'!C66</f>
        <v>0</v>
      </c>
      <c r="D64" s="16">
        <f>'[1]03'!D66</f>
        <v>178</v>
      </c>
      <c r="E64" s="16">
        <f>'[1]03'!E66</f>
        <v>0</v>
      </c>
      <c r="F64" s="15">
        <f t="shared" si="6"/>
        <v>298</v>
      </c>
      <c r="G64" s="15">
        <f>'[1]03'!H66</f>
        <v>120</v>
      </c>
      <c r="H64" s="16">
        <f>'[1]03'!I66</f>
        <v>0</v>
      </c>
      <c r="I64" s="16">
        <f>'[1]03'!J66</f>
        <v>33</v>
      </c>
      <c r="J64" s="16">
        <f>'[1]03'!K66</f>
        <v>0</v>
      </c>
      <c r="K64" s="15">
        <f t="shared" si="4"/>
        <v>153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33</v>
      </c>
      <c r="P64" s="16">
        <f t="shared" si="10"/>
        <v>0</v>
      </c>
      <c r="Q64" s="17">
        <f t="shared" si="5"/>
        <v>153</v>
      </c>
    </row>
    <row r="65" spans="1:19">
      <c r="A65" s="8" t="s">
        <v>107</v>
      </c>
      <c r="B65" s="15">
        <f>'[1]03'!B67</f>
        <v>120</v>
      </c>
      <c r="C65" s="16">
        <f>'[1]03'!C67</f>
        <v>0</v>
      </c>
      <c r="D65" s="16">
        <f>'[1]03'!D67</f>
        <v>178</v>
      </c>
      <c r="E65" s="16">
        <f>'[1]03'!E67</f>
        <v>0</v>
      </c>
      <c r="F65" s="15">
        <f t="shared" si="6"/>
        <v>298</v>
      </c>
      <c r="G65" s="15">
        <f>'[1]03'!H67</f>
        <v>120</v>
      </c>
      <c r="H65" s="16">
        <f>'[1]03'!I67</f>
        <v>0</v>
      </c>
      <c r="I65" s="16">
        <f>'[1]03'!J67</f>
        <v>33</v>
      </c>
      <c r="J65" s="16">
        <f>'[1]03'!K67</f>
        <v>0</v>
      </c>
      <c r="K65" s="15">
        <f t="shared" si="4"/>
        <v>153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33</v>
      </c>
      <c r="P65" s="16">
        <f t="shared" si="10"/>
        <v>0</v>
      </c>
      <c r="Q65" s="17">
        <f t="shared" si="5"/>
        <v>153</v>
      </c>
    </row>
    <row r="66" spans="1:19">
      <c r="A66" s="8" t="s">
        <v>108</v>
      </c>
      <c r="B66" s="15">
        <f>'[1]03'!B68</f>
        <v>120</v>
      </c>
      <c r="C66" s="16">
        <f>'[1]03'!C68</f>
        <v>0</v>
      </c>
      <c r="D66" s="16">
        <f>'[1]03'!D68</f>
        <v>178</v>
      </c>
      <c r="E66" s="16">
        <f>'[1]03'!E68</f>
        <v>0</v>
      </c>
      <c r="F66" s="15">
        <f t="shared" si="6"/>
        <v>298</v>
      </c>
      <c r="G66" s="15">
        <f>'[1]03'!H68</f>
        <v>120</v>
      </c>
      <c r="H66" s="16">
        <f>'[1]03'!I68</f>
        <v>0</v>
      </c>
      <c r="I66" s="16">
        <f>'[1]03'!J68</f>
        <v>33</v>
      </c>
      <c r="J66" s="16">
        <f>'[1]03'!K68</f>
        <v>0</v>
      </c>
      <c r="K66" s="15">
        <f t="shared" si="4"/>
        <v>153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33</v>
      </c>
      <c r="P66" s="16">
        <f t="shared" si="10"/>
        <v>0</v>
      </c>
      <c r="Q66" s="17">
        <f t="shared" si="5"/>
        <v>153</v>
      </c>
    </row>
    <row r="67" spans="1:19">
      <c r="A67" s="8" t="s">
        <v>109</v>
      </c>
      <c r="B67" s="15">
        <f>'[1]03'!B69</f>
        <v>120</v>
      </c>
      <c r="C67" s="16">
        <f>'[1]03'!C69</f>
        <v>0</v>
      </c>
      <c r="D67" s="16">
        <f>'[1]03'!D69</f>
        <v>178</v>
      </c>
      <c r="E67" s="16">
        <f>'[1]03'!E69</f>
        <v>0</v>
      </c>
      <c r="F67" s="15">
        <f t="shared" si="6"/>
        <v>298</v>
      </c>
      <c r="G67" s="15">
        <f>'[1]03'!H69</f>
        <v>120</v>
      </c>
      <c r="H67" s="16">
        <f>'[1]03'!I69</f>
        <v>0</v>
      </c>
      <c r="I67" s="16">
        <f>'[1]03'!J69</f>
        <v>33</v>
      </c>
      <c r="J67" s="16">
        <f>'[1]03'!K69</f>
        <v>0</v>
      </c>
      <c r="K67" s="15">
        <f t="shared" si="4"/>
        <v>153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33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153</v>
      </c>
    </row>
    <row r="68" spans="1:19">
      <c r="A68" s="8" t="s">
        <v>110</v>
      </c>
      <c r="B68" s="15">
        <f>'[1]03'!B70</f>
        <v>120</v>
      </c>
      <c r="C68" s="16">
        <f>'[1]03'!C70</f>
        <v>0</v>
      </c>
      <c r="D68" s="16">
        <f>'[1]03'!D70</f>
        <v>178</v>
      </c>
      <c r="E68" s="16">
        <f>'[1]03'!E70</f>
        <v>0</v>
      </c>
      <c r="F68" s="15">
        <f t="shared" si="6"/>
        <v>298</v>
      </c>
      <c r="G68" s="15">
        <f>'[1]03'!H70</f>
        <v>120</v>
      </c>
      <c r="H68" s="16">
        <f>'[1]03'!I70</f>
        <v>0</v>
      </c>
      <c r="I68" s="16">
        <f>'[1]03'!J70</f>
        <v>33</v>
      </c>
      <c r="J68" s="16">
        <f>'[1]03'!K70</f>
        <v>0</v>
      </c>
      <c r="K68" s="15">
        <f t="shared" ref="K68:K98" si="15">SUM(G68:J68)</f>
        <v>153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33</v>
      </c>
      <c r="P68" s="16">
        <f t="shared" si="14"/>
        <v>0</v>
      </c>
      <c r="Q68" s="17">
        <f t="shared" ref="Q68:Q98" si="16">SUM(M68:P68)</f>
        <v>153</v>
      </c>
    </row>
    <row r="69" spans="1:19">
      <c r="A69" s="8" t="s">
        <v>111</v>
      </c>
      <c r="B69" s="15">
        <f>'[1]03'!B71</f>
        <v>120</v>
      </c>
      <c r="C69" s="16">
        <f>'[1]03'!C71</f>
        <v>0</v>
      </c>
      <c r="D69" s="16">
        <f>'[1]03'!D71</f>
        <v>178</v>
      </c>
      <c r="E69" s="16">
        <f>'[1]03'!E71</f>
        <v>0</v>
      </c>
      <c r="F69" s="15">
        <f t="shared" ref="F69:F98" si="17">SUM(B69:E69)</f>
        <v>298</v>
      </c>
      <c r="G69" s="15">
        <f>'[1]03'!H71</f>
        <v>120</v>
      </c>
      <c r="H69" s="16">
        <f>'[1]03'!I71</f>
        <v>0</v>
      </c>
      <c r="I69" s="16">
        <f>'[1]03'!J71</f>
        <v>33</v>
      </c>
      <c r="J69" s="16">
        <f>'[1]03'!K71</f>
        <v>0</v>
      </c>
      <c r="K69" s="15">
        <f t="shared" si="15"/>
        <v>153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33</v>
      </c>
      <c r="P69" s="16">
        <f t="shared" si="14"/>
        <v>0</v>
      </c>
      <c r="Q69" s="17">
        <f t="shared" si="16"/>
        <v>153</v>
      </c>
      <c r="S69">
        <f>96*4</f>
        <v>384</v>
      </c>
    </row>
    <row r="70" spans="1:19">
      <c r="A70" s="8" t="s">
        <v>112</v>
      </c>
      <c r="B70" s="15">
        <f>'[1]03'!B72</f>
        <v>120</v>
      </c>
      <c r="C70" s="16">
        <f>'[1]03'!C72</f>
        <v>0</v>
      </c>
      <c r="D70" s="16">
        <f>'[1]03'!D72</f>
        <v>178</v>
      </c>
      <c r="E70" s="16">
        <f>'[1]03'!E72</f>
        <v>0</v>
      </c>
      <c r="F70" s="15">
        <f t="shared" si="17"/>
        <v>298</v>
      </c>
      <c r="G70" s="15">
        <f>'[1]03'!H72</f>
        <v>120</v>
      </c>
      <c r="H70" s="16">
        <f>'[1]03'!I72</f>
        <v>0</v>
      </c>
      <c r="I70" s="16">
        <f>'[1]03'!J72</f>
        <v>33</v>
      </c>
      <c r="J70" s="16">
        <f>'[1]03'!K72</f>
        <v>0</v>
      </c>
      <c r="K70" s="15">
        <f t="shared" si="15"/>
        <v>153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33</v>
      </c>
      <c r="P70" s="16">
        <f t="shared" si="14"/>
        <v>0</v>
      </c>
      <c r="Q70" s="17">
        <f t="shared" si="16"/>
        <v>153</v>
      </c>
    </row>
    <row r="71" spans="1:19">
      <c r="A71" s="8" t="s">
        <v>113</v>
      </c>
      <c r="B71" s="15">
        <f>'[1]03'!B73</f>
        <v>120</v>
      </c>
      <c r="C71" s="16">
        <f>'[1]03'!C73</f>
        <v>0</v>
      </c>
      <c r="D71" s="16">
        <f>'[1]03'!D73</f>
        <v>178</v>
      </c>
      <c r="E71" s="16">
        <f>'[1]03'!E73</f>
        <v>0</v>
      </c>
      <c r="F71" s="15">
        <f t="shared" si="17"/>
        <v>298</v>
      </c>
      <c r="G71" s="15">
        <f>'[1]03'!H73</f>
        <v>120</v>
      </c>
      <c r="H71" s="16">
        <f>'[1]03'!I73</f>
        <v>0</v>
      </c>
      <c r="I71" s="16">
        <f>'[1]03'!J73</f>
        <v>33</v>
      </c>
      <c r="J71" s="16">
        <f>'[1]03'!K73</f>
        <v>0</v>
      </c>
      <c r="K71" s="15">
        <f t="shared" si="15"/>
        <v>153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33</v>
      </c>
      <c r="P71" s="16">
        <f t="shared" si="14"/>
        <v>0</v>
      </c>
      <c r="Q71" s="17">
        <f t="shared" si="16"/>
        <v>153</v>
      </c>
    </row>
    <row r="72" spans="1:19">
      <c r="A72" s="8" t="s">
        <v>114</v>
      </c>
      <c r="B72" s="15">
        <f>'[1]03'!B74</f>
        <v>120</v>
      </c>
      <c r="C72" s="16">
        <f>'[1]03'!C74</f>
        <v>0</v>
      </c>
      <c r="D72" s="16">
        <f>'[1]03'!D74</f>
        <v>178</v>
      </c>
      <c r="E72" s="16">
        <f>'[1]03'!E74</f>
        <v>0</v>
      </c>
      <c r="F72" s="15">
        <f t="shared" si="17"/>
        <v>298</v>
      </c>
      <c r="G72" s="15">
        <f>'[1]03'!H74</f>
        <v>120</v>
      </c>
      <c r="H72" s="16">
        <f>'[1]03'!I74</f>
        <v>0</v>
      </c>
      <c r="I72" s="16">
        <f>'[1]03'!J74</f>
        <v>33</v>
      </c>
      <c r="J72" s="16">
        <f>'[1]03'!K74</f>
        <v>0</v>
      </c>
      <c r="K72" s="15">
        <f t="shared" si="15"/>
        <v>153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33</v>
      </c>
      <c r="P72" s="16">
        <f t="shared" si="14"/>
        <v>0</v>
      </c>
      <c r="Q72" s="17">
        <f t="shared" si="16"/>
        <v>153</v>
      </c>
    </row>
    <row r="73" spans="1:19">
      <c r="A73" s="8" t="s">
        <v>115</v>
      </c>
      <c r="B73" s="15">
        <f>'[1]03'!B75</f>
        <v>120</v>
      </c>
      <c r="C73" s="16">
        <f>'[1]03'!C75</f>
        <v>0</v>
      </c>
      <c r="D73" s="16">
        <f>'[1]03'!D75</f>
        <v>178</v>
      </c>
      <c r="E73" s="16">
        <f>'[1]03'!E75</f>
        <v>0</v>
      </c>
      <c r="F73" s="15">
        <f t="shared" si="17"/>
        <v>298</v>
      </c>
      <c r="G73" s="15">
        <f>'[1]03'!H75</f>
        <v>120</v>
      </c>
      <c r="H73" s="16">
        <f>'[1]03'!I75</f>
        <v>0</v>
      </c>
      <c r="I73" s="16">
        <f>'[1]03'!J75</f>
        <v>33</v>
      </c>
      <c r="J73" s="16">
        <f>'[1]03'!K75</f>
        <v>0</v>
      </c>
      <c r="K73" s="15">
        <f t="shared" si="15"/>
        <v>153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33</v>
      </c>
      <c r="P73" s="16">
        <f t="shared" si="14"/>
        <v>0</v>
      </c>
      <c r="Q73" s="17">
        <f t="shared" si="16"/>
        <v>153</v>
      </c>
    </row>
    <row r="74" spans="1:19">
      <c r="A74" s="8" t="s">
        <v>116</v>
      </c>
      <c r="B74" s="15">
        <f>'[1]03'!B76</f>
        <v>120</v>
      </c>
      <c r="C74" s="16">
        <f>'[1]03'!C76</f>
        <v>0</v>
      </c>
      <c r="D74" s="16">
        <f>'[1]03'!D76</f>
        <v>178</v>
      </c>
      <c r="E74" s="16">
        <f>'[1]03'!E76</f>
        <v>0</v>
      </c>
      <c r="F74" s="15">
        <f t="shared" si="17"/>
        <v>298</v>
      </c>
      <c r="G74" s="15">
        <f>'[1]03'!H76</f>
        <v>120</v>
      </c>
      <c r="H74" s="16">
        <f>'[1]03'!I76</f>
        <v>0</v>
      </c>
      <c r="I74" s="16">
        <f>'[1]03'!J76</f>
        <v>36</v>
      </c>
      <c r="J74" s="16">
        <f>'[1]03'!K76</f>
        <v>0</v>
      </c>
      <c r="K74" s="15">
        <f t="shared" si="15"/>
        <v>156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36</v>
      </c>
      <c r="P74" s="16">
        <f t="shared" si="14"/>
        <v>0</v>
      </c>
      <c r="Q74" s="17">
        <f t="shared" si="16"/>
        <v>156</v>
      </c>
    </row>
    <row r="75" spans="1:19">
      <c r="A75" s="8" t="s">
        <v>117</v>
      </c>
      <c r="B75" s="15">
        <f>'[1]03'!B77</f>
        <v>120</v>
      </c>
      <c r="C75" s="16">
        <f>'[1]03'!C77</f>
        <v>0</v>
      </c>
      <c r="D75" s="16">
        <f>'[1]03'!D77</f>
        <v>178</v>
      </c>
      <c r="E75" s="16">
        <f>'[1]03'!E77</f>
        <v>0</v>
      </c>
      <c r="F75" s="15">
        <f t="shared" si="17"/>
        <v>298</v>
      </c>
      <c r="G75" s="15">
        <f>'[1]03'!H77</f>
        <v>120</v>
      </c>
      <c r="H75" s="16">
        <f>'[1]03'!I77</f>
        <v>0</v>
      </c>
      <c r="I75" s="16">
        <f>'[1]03'!J77</f>
        <v>36</v>
      </c>
      <c r="J75" s="16">
        <f>'[1]03'!K77</f>
        <v>0</v>
      </c>
      <c r="K75" s="15">
        <f t="shared" si="15"/>
        <v>156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36</v>
      </c>
      <c r="P75" s="16">
        <f t="shared" si="14"/>
        <v>0</v>
      </c>
      <c r="Q75" s="17">
        <f t="shared" si="16"/>
        <v>156</v>
      </c>
    </row>
    <row r="76" spans="1:19">
      <c r="A76" s="8" t="s">
        <v>118</v>
      </c>
      <c r="B76" s="15">
        <f>'[1]03'!B78</f>
        <v>120</v>
      </c>
      <c r="C76" s="16">
        <f>'[1]03'!C78</f>
        <v>0</v>
      </c>
      <c r="D76" s="16">
        <f>'[1]03'!D78</f>
        <v>178</v>
      </c>
      <c r="E76" s="16">
        <f>'[1]03'!E78</f>
        <v>0</v>
      </c>
      <c r="F76" s="15">
        <f t="shared" si="17"/>
        <v>298</v>
      </c>
      <c r="G76" s="15">
        <f>'[1]03'!H78</f>
        <v>120</v>
      </c>
      <c r="H76" s="16">
        <f>'[1]03'!I78</f>
        <v>0</v>
      </c>
      <c r="I76" s="16">
        <f>'[1]03'!J78</f>
        <v>36</v>
      </c>
      <c r="J76" s="16">
        <f>'[1]03'!K78</f>
        <v>0</v>
      </c>
      <c r="K76" s="15">
        <f t="shared" si="15"/>
        <v>156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36</v>
      </c>
      <c r="P76" s="16">
        <f t="shared" si="14"/>
        <v>0</v>
      </c>
      <c r="Q76" s="17">
        <f t="shared" si="16"/>
        <v>156</v>
      </c>
    </row>
    <row r="77" spans="1:19">
      <c r="A77" s="8" t="s">
        <v>119</v>
      </c>
      <c r="B77" s="15">
        <f>'[1]03'!B79</f>
        <v>120</v>
      </c>
      <c r="C77" s="16">
        <f>'[1]03'!C79</f>
        <v>0</v>
      </c>
      <c r="D77" s="16">
        <f>'[1]03'!D79</f>
        <v>178</v>
      </c>
      <c r="E77" s="16">
        <f>'[1]03'!E79</f>
        <v>0</v>
      </c>
      <c r="F77" s="15">
        <f t="shared" si="17"/>
        <v>298</v>
      </c>
      <c r="G77" s="15">
        <f>'[1]03'!H79</f>
        <v>120</v>
      </c>
      <c r="H77" s="16">
        <f>'[1]03'!I79</f>
        <v>0</v>
      </c>
      <c r="I77" s="16">
        <f>'[1]03'!J79</f>
        <v>36</v>
      </c>
      <c r="J77" s="16">
        <f>'[1]03'!K79</f>
        <v>0</v>
      </c>
      <c r="K77" s="15">
        <f t="shared" si="15"/>
        <v>156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36</v>
      </c>
      <c r="P77" s="16">
        <f t="shared" si="14"/>
        <v>0</v>
      </c>
      <c r="Q77" s="17">
        <f t="shared" si="16"/>
        <v>156</v>
      </c>
    </row>
    <row r="78" spans="1:19">
      <c r="A78" s="8" t="s">
        <v>120</v>
      </c>
      <c r="B78" s="15">
        <f>'[1]03'!B80</f>
        <v>120</v>
      </c>
      <c r="C78" s="16">
        <f>'[1]03'!C80</f>
        <v>0</v>
      </c>
      <c r="D78" s="16">
        <f>'[1]03'!D80</f>
        <v>178</v>
      </c>
      <c r="E78" s="16">
        <f>'[1]03'!E80</f>
        <v>0</v>
      </c>
      <c r="F78" s="15">
        <f t="shared" si="17"/>
        <v>298</v>
      </c>
      <c r="G78" s="15">
        <f>'[1]03'!H80</f>
        <v>120</v>
      </c>
      <c r="H78" s="16">
        <f>'[1]03'!I80</f>
        <v>0</v>
      </c>
      <c r="I78" s="16">
        <f>'[1]03'!J80</f>
        <v>36</v>
      </c>
      <c r="J78" s="16">
        <f>'[1]03'!K80</f>
        <v>0</v>
      </c>
      <c r="K78" s="15">
        <f t="shared" si="15"/>
        <v>156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36</v>
      </c>
      <c r="P78" s="16">
        <f t="shared" si="14"/>
        <v>0</v>
      </c>
      <c r="Q78" s="17">
        <f t="shared" si="16"/>
        <v>156</v>
      </c>
    </row>
    <row r="79" spans="1:19">
      <c r="A79" s="8" t="s">
        <v>121</v>
      </c>
      <c r="B79" s="15">
        <f>'[1]03'!B81</f>
        <v>120</v>
      </c>
      <c r="C79" s="16">
        <f>'[1]03'!C81</f>
        <v>0</v>
      </c>
      <c r="D79" s="16">
        <f>'[1]03'!D81</f>
        <v>183</v>
      </c>
      <c r="E79" s="16">
        <f>'[1]03'!E81</f>
        <v>0</v>
      </c>
      <c r="F79" s="15">
        <f t="shared" si="17"/>
        <v>303</v>
      </c>
      <c r="G79" s="15">
        <f>'[1]03'!H81</f>
        <v>120</v>
      </c>
      <c r="H79" s="16">
        <f>'[1]03'!I81</f>
        <v>0</v>
      </c>
      <c r="I79" s="16">
        <f>'[1]03'!J81</f>
        <v>36</v>
      </c>
      <c r="J79" s="16">
        <f>'[1]03'!K81</f>
        <v>0</v>
      </c>
      <c r="K79" s="15">
        <f t="shared" si="15"/>
        <v>156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36</v>
      </c>
      <c r="P79" s="16">
        <f t="shared" si="14"/>
        <v>0</v>
      </c>
      <c r="Q79" s="17">
        <f t="shared" si="16"/>
        <v>156</v>
      </c>
    </row>
    <row r="80" spans="1:19">
      <c r="A80" s="8" t="s">
        <v>122</v>
      </c>
      <c r="B80" s="15">
        <f>'[1]03'!B82</f>
        <v>120</v>
      </c>
      <c r="C80" s="16">
        <f>'[1]03'!C82</f>
        <v>0</v>
      </c>
      <c r="D80" s="16">
        <f>'[1]03'!D82</f>
        <v>183</v>
      </c>
      <c r="E80" s="16">
        <f>'[1]03'!E82</f>
        <v>0</v>
      </c>
      <c r="F80" s="15">
        <f t="shared" si="17"/>
        <v>303</v>
      </c>
      <c r="G80" s="15">
        <f>'[1]03'!H82</f>
        <v>120</v>
      </c>
      <c r="H80" s="16">
        <f>'[1]03'!I82</f>
        <v>0</v>
      </c>
      <c r="I80" s="16">
        <f>'[1]03'!J82</f>
        <v>36</v>
      </c>
      <c r="J80" s="16">
        <f>'[1]03'!K82</f>
        <v>0</v>
      </c>
      <c r="K80" s="15">
        <f t="shared" si="15"/>
        <v>156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36</v>
      </c>
      <c r="P80" s="16">
        <f t="shared" si="14"/>
        <v>0</v>
      </c>
      <c r="Q80" s="17">
        <f t="shared" si="16"/>
        <v>156</v>
      </c>
    </row>
    <row r="81" spans="1:17">
      <c r="A81" s="8" t="s">
        <v>123</v>
      </c>
      <c r="B81" s="15">
        <f>'[1]03'!B83</f>
        <v>120</v>
      </c>
      <c r="C81" s="16">
        <f>'[1]03'!C83</f>
        <v>0</v>
      </c>
      <c r="D81" s="16">
        <f>'[1]03'!D83</f>
        <v>183</v>
      </c>
      <c r="E81" s="16">
        <f>'[1]03'!E83</f>
        <v>0</v>
      </c>
      <c r="F81" s="15">
        <f t="shared" si="17"/>
        <v>303</v>
      </c>
      <c r="G81" s="15">
        <f>'[1]03'!H83</f>
        <v>120</v>
      </c>
      <c r="H81" s="16">
        <f>'[1]03'!I83</f>
        <v>0</v>
      </c>
      <c r="I81" s="16">
        <f>'[1]03'!J83</f>
        <v>36</v>
      </c>
      <c r="J81" s="16">
        <f>'[1]03'!K83</f>
        <v>0</v>
      </c>
      <c r="K81" s="15">
        <f t="shared" si="15"/>
        <v>156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36</v>
      </c>
      <c r="P81" s="16">
        <f t="shared" si="14"/>
        <v>0</v>
      </c>
      <c r="Q81" s="17">
        <f t="shared" si="16"/>
        <v>156</v>
      </c>
    </row>
    <row r="82" spans="1:17">
      <c r="A82" s="8" t="s">
        <v>124</v>
      </c>
      <c r="B82" s="15">
        <f>'[1]03'!B84</f>
        <v>120</v>
      </c>
      <c r="C82" s="16">
        <f>'[1]03'!C84</f>
        <v>0</v>
      </c>
      <c r="D82" s="16">
        <f>'[1]03'!D84</f>
        <v>183</v>
      </c>
      <c r="E82" s="16">
        <f>'[1]03'!E84</f>
        <v>0</v>
      </c>
      <c r="F82" s="15">
        <f t="shared" si="17"/>
        <v>303</v>
      </c>
      <c r="G82" s="15">
        <f>'[1]03'!H84</f>
        <v>120</v>
      </c>
      <c r="H82" s="16">
        <f>'[1]03'!I84</f>
        <v>0</v>
      </c>
      <c r="I82" s="16">
        <f>'[1]03'!J84</f>
        <v>36</v>
      </c>
      <c r="J82" s="16">
        <f>'[1]03'!K84</f>
        <v>0</v>
      </c>
      <c r="K82" s="15">
        <f t="shared" si="15"/>
        <v>156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36</v>
      </c>
      <c r="P82" s="16">
        <f t="shared" si="14"/>
        <v>0</v>
      </c>
      <c r="Q82" s="17">
        <f t="shared" si="16"/>
        <v>156</v>
      </c>
    </row>
    <row r="83" spans="1:17">
      <c r="A83" s="8" t="s">
        <v>125</v>
      </c>
      <c r="B83" s="15">
        <f>'[1]03'!B85</f>
        <v>120</v>
      </c>
      <c r="C83" s="16">
        <f>'[1]03'!C85</f>
        <v>0</v>
      </c>
      <c r="D83" s="16">
        <f>'[1]03'!D85</f>
        <v>183</v>
      </c>
      <c r="E83" s="16">
        <f>'[1]03'!E85</f>
        <v>0</v>
      </c>
      <c r="F83" s="15">
        <f t="shared" si="17"/>
        <v>303</v>
      </c>
      <c r="G83" s="15">
        <f>'[1]03'!H85</f>
        <v>120</v>
      </c>
      <c r="H83" s="16">
        <f>'[1]03'!I85</f>
        <v>0</v>
      </c>
      <c r="I83" s="16">
        <f>'[1]03'!J85</f>
        <v>36</v>
      </c>
      <c r="J83" s="16">
        <f>'[1]03'!K85</f>
        <v>0</v>
      </c>
      <c r="K83" s="15">
        <f t="shared" si="15"/>
        <v>156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36</v>
      </c>
      <c r="P83" s="16">
        <f t="shared" si="14"/>
        <v>0</v>
      </c>
      <c r="Q83" s="17">
        <f t="shared" si="16"/>
        <v>156</v>
      </c>
    </row>
    <row r="84" spans="1:17">
      <c r="A84" s="8" t="s">
        <v>126</v>
      </c>
      <c r="B84" s="15">
        <f>'[1]03'!B86</f>
        <v>120</v>
      </c>
      <c r="C84" s="16">
        <f>'[1]03'!C86</f>
        <v>0</v>
      </c>
      <c r="D84" s="16">
        <f>'[1]03'!D86</f>
        <v>183</v>
      </c>
      <c r="E84" s="16">
        <f>'[1]03'!E86</f>
        <v>0</v>
      </c>
      <c r="F84" s="15">
        <f t="shared" si="17"/>
        <v>303</v>
      </c>
      <c r="G84" s="15">
        <f>'[1]03'!H86</f>
        <v>120</v>
      </c>
      <c r="H84" s="16">
        <f>'[1]03'!I86</f>
        <v>0</v>
      </c>
      <c r="I84" s="16">
        <f>'[1]03'!J86</f>
        <v>36</v>
      </c>
      <c r="J84" s="16">
        <f>'[1]03'!K86</f>
        <v>0</v>
      </c>
      <c r="K84" s="15">
        <f t="shared" si="15"/>
        <v>156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36</v>
      </c>
      <c r="P84" s="16">
        <f t="shared" si="14"/>
        <v>0</v>
      </c>
      <c r="Q84" s="17">
        <f t="shared" si="16"/>
        <v>156</v>
      </c>
    </row>
    <row r="85" spans="1:17">
      <c r="A85" s="8" t="s">
        <v>127</v>
      </c>
      <c r="B85" s="15">
        <f>'[1]03'!B87</f>
        <v>120</v>
      </c>
      <c r="C85" s="16">
        <f>'[1]03'!C87</f>
        <v>0</v>
      </c>
      <c r="D85" s="16">
        <f>'[1]03'!D87</f>
        <v>183</v>
      </c>
      <c r="E85" s="16">
        <f>'[1]03'!E87</f>
        <v>0</v>
      </c>
      <c r="F85" s="15">
        <f t="shared" si="17"/>
        <v>303</v>
      </c>
      <c r="G85" s="15">
        <f>'[1]03'!H87</f>
        <v>120</v>
      </c>
      <c r="H85" s="16">
        <f>'[1]03'!I87</f>
        <v>0</v>
      </c>
      <c r="I85" s="16">
        <f>'[1]03'!J87</f>
        <v>36</v>
      </c>
      <c r="J85" s="16">
        <f>'[1]03'!K87</f>
        <v>0</v>
      </c>
      <c r="K85" s="15">
        <f t="shared" si="15"/>
        <v>156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36</v>
      </c>
      <c r="P85" s="16">
        <f t="shared" si="14"/>
        <v>0</v>
      </c>
      <c r="Q85" s="17">
        <f t="shared" si="16"/>
        <v>156</v>
      </c>
    </row>
    <row r="86" spans="1:17">
      <c r="A86" s="8" t="s">
        <v>128</v>
      </c>
      <c r="B86" s="15">
        <f>'[1]03'!B88</f>
        <v>120</v>
      </c>
      <c r="C86" s="16">
        <f>'[1]03'!C88</f>
        <v>0</v>
      </c>
      <c r="D86" s="16">
        <f>'[1]03'!D88</f>
        <v>183</v>
      </c>
      <c r="E86" s="16">
        <f>'[1]03'!E88</f>
        <v>0</v>
      </c>
      <c r="F86" s="15">
        <f t="shared" si="17"/>
        <v>303</v>
      </c>
      <c r="G86" s="15">
        <f>'[1]03'!H88</f>
        <v>120</v>
      </c>
      <c r="H86" s="16">
        <f>'[1]03'!I88</f>
        <v>0</v>
      </c>
      <c r="I86" s="16">
        <f>'[1]03'!J88</f>
        <v>31</v>
      </c>
      <c r="J86" s="16">
        <f>'[1]03'!K88</f>
        <v>0</v>
      </c>
      <c r="K86" s="15">
        <f t="shared" si="15"/>
        <v>151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31</v>
      </c>
      <c r="P86" s="16">
        <f t="shared" si="14"/>
        <v>0</v>
      </c>
      <c r="Q86" s="17">
        <f t="shared" si="16"/>
        <v>151</v>
      </c>
    </row>
    <row r="87" spans="1:17">
      <c r="A87" s="8" t="s">
        <v>129</v>
      </c>
      <c r="B87" s="15">
        <f>'[1]03'!B89</f>
        <v>120</v>
      </c>
      <c r="C87" s="16">
        <f>'[1]03'!C89</f>
        <v>0</v>
      </c>
      <c r="D87" s="16">
        <f>'[1]03'!D89</f>
        <v>183</v>
      </c>
      <c r="E87" s="16">
        <f>'[1]03'!E89</f>
        <v>0</v>
      </c>
      <c r="F87" s="15">
        <f t="shared" si="17"/>
        <v>303</v>
      </c>
      <c r="G87" s="15">
        <f>'[1]03'!H89</f>
        <v>120</v>
      </c>
      <c r="H87" s="16">
        <f>'[1]03'!I89</f>
        <v>0</v>
      </c>
      <c r="I87" s="16">
        <f>'[1]03'!J89</f>
        <v>34</v>
      </c>
      <c r="J87" s="16">
        <f>'[1]03'!K89</f>
        <v>0</v>
      </c>
      <c r="K87" s="15">
        <f t="shared" si="15"/>
        <v>154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34</v>
      </c>
      <c r="P87" s="16">
        <f t="shared" si="14"/>
        <v>0</v>
      </c>
      <c r="Q87" s="17">
        <f t="shared" si="16"/>
        <v>154</v>
      </c>
    </row>
    <row r="88" spans="1:17">
      <c r="A88" s="8" t="s">
        <v>130</v>
      </c>
      <c r="B88" s="15">
        <f>'[1]03'!B90</f>
        <v>120</v>
      </c>
      <c r="C88" s="16">
        <f>'[1]03'!C90</f>
        <v>0</v>
      </c>
      <c r="D88" s="16">
        <f>'[1]03'!D90</f>
        <v>183</v>
      </c>
      <c r="E88" s="16">
        <f>'[1]03'!E90</f>
        <v>0</v>
      </c>
      <c r="F88" s="15">
        <f t="shared" si="17"/>
        <v>303</v>
      </c>
      <c r="G88" s="15">
        <f>'[1]03'!H90</f>
        <v>120</v>
      </c>
      <c r="H88" s="16">
        <f>'[1]03'!I90</f>
        <v>0</v>
      </c>
      <c r="I88" s="16">
        <f>'[1]03'!J90</f>
        <v>33</v>
      </c>
      <c r="J88" s="16">
        <f>'[1]03'!K90</f>
        <v>0</v>
      </c>
      <c r="K88" s="15">
        <f t="shared" si="15"/>
        <v>153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33</v>
      </c>
      <c r="P88" s="16">
        <f t="shared" si="14"/>
        <v>0</v>
      </c>
      <c r="Q88" s="17">
        <f t="shared" si="16"/>
        <v>153</v>
      </c>
    </row>
    <row r="89" spans="1:17">
      <c r="A89" s="8" t="s">
        <v>131</v>
      </c>
      <c r="B89" s="15">
        <f>'[1]03'!B91</f>
        <v>120</v>
      </c>
      <c r="C89" s="16">
        <f>'[1]03'!C91</f>
        <v>0</v>
      </c>
      <c r="D89" s="16">
        <f>'[1]03'!D91</f>
        <v>183</v>
      </c>
      <c r="E89" s="16">
        <f>'[1]03'!E91</f>
        <v>0</v>
      </c>
      <c r="F89" s="15">
        <f t="shared" si="17"/>
        <v>303</v>
      </c>
      <c r="G89" s="15">
        <f>'[1]03'!H91</f>
        <v>120</v>
      </c>
      <c r="H89" s="16">
        <f>'[1]03'!I91</f>
        <v>0</v>
      </c>
      <c r="I89" s="16">
        <f>'[1]03'!J91</f>
        <v>33</v>
      </c>
      <c r="J89" s="16">
        <f>'[1]03'!K91</f>
        <v>0</v>
      </c>
      <c r="K89" s="15">
        <f t="shared" si="15"/>
        <v>153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33</v>
      </c>
      <c r="P89" s="16">
        <f t="shared" si="14"/>
        <v>0</v>
      </c>
      <c r="Q89" s="17">
        <f t="shared" si="16"/>
        <v>153</v>
      </c>
    </row>
    <row r="90" spans="1:17">
      <c r="A90" s="8" t="s">
        <v>132</v>
      </c>
      <c r="B90" s="15">
        <f>'[1]03'!B92</f>
        <v>120</v>
      </c>
      <c r="C90" s="16">
        <f>'[1]03'!C92</f>
        <v>0</v>
      </c>
      <c r="D90" s="16">
        <f>'[1]03'!D92</f>
        <v>183</v>
      </c>
      <c r="E90" s="16">
        <f>'[1]03'!E92</f>
        <v>0</v>
      </c>
      <c r="F90" s="15">
        <f t="shared" si="17"/>
        <v>303</v>
      </c>
      <c r="G90" s="15">
        <f>'[1]03'!H92</f>
        <v>120</v>
      </c>
      <c r="H90" s="16">
        <f>'[1]03'!I92</f>
        <v>0</v>
      </c>
      <c r="I90" s="16">
        <f>'[1]03'!J92</f>
        <v>33</v>
      </c>
      <c r="J90" s="16">
        <f>'[1]03'!K92</f>
        <v>0</v>
      </c>
      <c r="K90" s="15">
        <f t="shared" si="15"/>
        <v>153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33</v>
      </c>
      <c r="P90" s="16">
        <f t="shared" si="14"/>
        <v>0</v>
      </c>
      <c r="Q90" s="17">
        <f t="shared" si="16"/>
        <v>153</v>
      </c>
    </row>
    <row r="91" spans="1:17">
      <c r="A91" s="8" t="s">
        <v>133</v>
      </c>
      <c r="B91" s="15">
        <f>'[1]03'!B93</f>
        <v>120</v>
      </c>
      <c r="C91" s="16">
        <f>'[1]03'!C93</f>
        <v>0</v>
      </c>
      <c r="D91" s="16">
        <f>'[1]03'!D93</f>
        <v>183</v>
      </c>
      <c r="E91" s="16">
        <f>'[1]03'!E93</f>
        <v>0</v>
      </c>
      <c r="F91" s="15">
        <f t="shared" si="17"/>
        <v>303</v>
      </c>
      <c r="G91" s="15">
        <f>'[1]03'!H93</f>
        <v>120</v>
      </c>
      <c r="H91" s="16">
        <f>'[1]03'!I93</f>
        <v>0</v>
      </c>
      <c r="I91" s="16">
        <f>'[1]03'!J93</f>
        <v>33</v>
      </c>
      <c r="J91" s="16">
        <f>'[1]03'!K93</f>
        <v>0</v>
      </c>
      <c r="K91" s="15">
        <f t="shared" si="15"/>
        <v>153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33</v>
      </c>
      <c r="P91" s="16">
        <f t="shared" si="14"/>
        <v>0</v>
      </c>
      <c r="Q91" s="17">
        <f t="shared" si="16"/>
        <v>153</v>
      </c>
    </row>
    <row r="92" spans="1:17">
      <c r="A92" s="8" t="s">
        <v>134</v>
      </c>
      <c r="B92" s="15">
        <f>'[1]03'!B94</f>
        <v>120</v>
      </c>
      <c r="C92" s="16">
        <f>'[1]03'!C94</f>
        <v>0</v>
      </c>
      <c r="D92" s="16">
        <f>'[1]03'!D94</f>
        <v>183</v>
      </c>
      <c r="E92" s="16">
        <f>'[1]03'!E94</f>
        <v>0</v>
      </c>
      <c r="F92" s="15">
        <f t="shared" si="17"/>
        <v>303</v>
      </c>
      <c r="G92" s="15">
        <f>'[1]03'!H94</f>
        <v>120</v>
      </c>
      <c r="H92" s="16">
        <f>'[1]03'!I94</f>
        <v>0</v>
      </c>
      <c r="I92" s="16">
        <f>'[1]03'!J94</f>
        <v>31</v>
      </c>
      <c r="J92" s="16">
        <f>'[1]03'!K94</f>
        <v>0</v>
      </c>
      <c r="K92" s="15">
        <f t="shared" si="15"/>
        <v>151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31</v>
      </c>
      <c r="P92" s="16">
        <f t="shared" si="14"/>
        <v>0</v>
      </c>
      <c r="Q92" s="17">
        <f t="shared" si="16"/>
        <v>151</v>
      </c>
    </row>
    <row r="93" spans="1:17">
      <c r="A93" s="8" t="s">
        <v>135</v>
      </c>
      <c r="B93" s="15">
        <f>'[1]03'!B95</f>
        <v>120</v>
      </c>
      <c r="C93" s="16">
        <f>'[1]03'!C95</f>
        <v>0</v>
      </c>
      <c r="D93" s="16">
        <f>'[1]03'!D95</f>
        <v>183</v>
      </c>
      <c r="E93" s="16">
        <f>'[1]03'!E95</f>
        <v>0</v>
      </c>
      <c r="F93" s="15">
        <f t="shared" si="17"/>
        <v>303</v>
      </c>
      <c r="G93" s="15">
        <f>'[1]03'!H95</f>
        <v>120</v>
      </c>
      <c r="H93" s="16">
        <f>'[1]03'!I95</f>
        <v>0</v>
      </c>
      <c r="I93" s="16">
        <f>'[1]03'!J95</f>
        <v>34</v>
      </c>
      <c r="J93" s="16">
        <f>'[1]03'!K95</f>
        <v>0</v>
      </c>
      <c r="K93" s="15">
        <f t="shared" si="15"/>
        <v>154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34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'[1]03'!B96</f>
        <v>120</v>
      </c>
      <c r="C94" s="16">
        <f>'[1]03'!C96</f>
        <v>0</v>
      </c>
      <c r="D94" s="16">
        <f>'[1]03'!D96</f>
        <v>183</v>
      </c>
      <c r="E94" s="16">
        <f>'[1]03'!E96</f>
        <v>0</v>
      </c>
      <c r="F94" s="15">
        <f t="shared" si="17"/>
        <v>303</v>
      </c>
      <c r="G94" s="15">
        <f>'[1]03'!H96</f>
        <v>120</v>
      </c>
      <c r="H94" s="16">
        <f>'[1]03'!I96</f>
        <v>0</v>
      </c>
      <c r="I94" s="16">
        <f>'[1]03'!J96</f>
        <v>33</v>
      </c>
      <c r="J94" s="16">
        <f>'[1]03'!K96</f>
        <v>0</v>
      </c>
      <c r="K94" s="15">
        <f t="shared" si="15"/>
        <v>153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33</v>
      </c>
      <c r="P94" s="16">
        <f t="shared" si="14"/>
        <v>0</v>
      </c>
      <c r="Q94" s="17">
        <f t="shared" si="16"/>
        <v>153</v>
      </c>
    </row>
    <row r="95" spans="1:17">
      <c r="A95" s="8" t="s">
        <v>137</v>
      </c>
      <c r="B95" s="15">
        <f>'[1]03'!B97</f>
        <v>120</v>
      </c>
      <c r="C95" s="16">
        <f>'[1]03'!C97</f>
        <v>0</v>
      </c>
      <c r="D95" s="16">
        <f>'[1]03'!D97</f>
        <v>183</v>
      </c>
      <c r="E95" s="16">
        <f>'[1]03'!E97</f>
        <v>0</v>
      </c>
      <c r="F95" s="15">
        <f t="shared" si="17"/>
        <v>303</v>
      </c>
      <c r="G95" s="15">
        <f>'[1]03'!H97</f>
        <v>120</v>
      </c>
      <c r="H95" s="16">
        <f>'[1]03'!I97</f>
        <v>0</v>
      </c>
      <c r="I95" s="16">
        <f>'[1]03'!J97</f>
        <v>33</v>
      </c>
      <c r="J95" s="16">
        <f>'[1]03'!K97</f>
        <v>0</v>
      </c>
      <c r="K95" s="15">
        <f t="shared" si="15"/>
        <v>153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33</v>
      </c>
      <c r="P95" s="16">
        <f t="shared" si="14"/>
        <v>0</v>
      </c>
      <c r="Q95" s="17">
        <f t="shared" si="16"/>
        <v>153</v>
      </c>
    </row>
    <row r="96" spans="1:17">
      <c r="A96" s="8" t="s">
        <v>138</v>
      </c>
      <c r="B96" s="15">
        <f>'[1]03'!B98</f>
        <v>120</v>
      </c>
      <c r="C96" s="16">
        <f>'[1]03'!C98</f>
        <v>0</v>
      </c>
      <c r="D96" s="16">
        <f>'[1]03'!D98</f>
        <v>183</v>
      </c>
      <c r="E96" s="16">
        <f>'[1]03'!E98</f>
        <v>0</v>
      </c>
      <c r="F96" s="15">
        <f t="shared" si="17"/>
        <v>303</v>
      </c>
      <c r="G96" s="15">
        <f>'[1]03'!H98</f>
        <v>120</v>
      </c>
      <c r="H96" s="16">
        <f>'[1]03'!I98</f>
        <v>0</v>
      </c>
      <c r="I96" s="16">
        <f>'[1]03'!J98</f>
        <v>33</v>
      </c>
      <c r="J96" s="16">
        <f>'[1]03'!K98</f>
        <v>0</v>
      </c>
      <c r="K96" s="15">
        <f t="shared" si="15"/>
        <v>153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33</v>
      </c>
      <c r="P96" s="16">
        <f t="shared" si="14"/>
        <v>0</v>
      </c>
      <c r="Q96" s="17">
        <f t="shared" si="16"/>
        <v>153</v>
      </c>
    </row>
    <row r="97" spans="1:17">
      <c r="A97" s="8" t="s">
        <v>139</v>
      </c>
      <c r="B97" s="15">
        <f>'[1]03'!B99</f>
        <v>120</v>
      </c>
      <c r="C97" s="16">
        <f>'[1]03'!C99</f>
        <v>0</v>
      </c>
      <c r="D97" s="16">
        <f>'[1]03'!D99</f>
        <v>183</v>
      </c>
      <c r="E97" s="16">
        <f>'[1]03'!E99</f>
        <v>0</v>
      </c>
      <c r="F97" s="15">
        <f t="shared" si="17"/>
        <v>303</v>
      </c>
      <c r="G97" s="15">
        <f>'[1]03'!H99</f>
        <v>120</v>
      </c>
      <c r="H97" s="16">
        <f>'[1]03'!I99</f>
        <v>0</v>
      </c>
      <c r="I97" s="16">
        <f>'[1]03'!J99</f>
        <v>32</v>
      </c>
      <c r="J97" s="16">
        <f>'[1]03'!K99</f>
        <v>0</v>
      </c>
      <c r="K97" s="15">
        <f t="shared" si="15"/>
        <v>152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32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'[1]03'!B100</f>
        <v>120</v>
      </c>
      <c r="C98" s="16">
        <f>'[1]03'!C100</f>
        <v>0</v>
      </c>
      <c r="D98" s="16">
        <f>'[1]03'!D100</f>
        <v>183</v>
      </c>
      <c r="E98" s="16">
        <f>'[1]03'!E100</f>
        <v>0</v>
      </c>
      <c r="F98" s="15">
        <f t="shared" si="17"/>
        <v>303</v>
      </c>
      <c r="G98" s="15">
        <f>'[1]03'!H100</f>
        <v>120</v>
      </c>
      <c r="H98" s="16">
        <f>'[1]03'!I100</f>
        <v>0</v>
      </c>
      <c r="I98" s="16">
        <f>'[1]03'!J100</f>
        <v>33</v>
      </c>
      <c r="J98" s="16">
        <f>'[1]03'!K100</f>
        <v>0</v>
      </c>
      <c r="K98" s="15">
        <f t="shared" si="15"/>
        <v>153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33</v>
      </c>
      <c r="P98" s="16">
        <f t="shared" si="14"/>
        <v>0</v>
      </c>
      <c r="Q98" s="17">
        <f t="shared" si="16"/>
        <v>153</v>
      </c>
    </row>
    <row r="99" spans="1:17">
      <c r="A99" s="8" t="s">
        <v>175</v>
      </c>
      <c r="B99" s="15">
        <f t="shared" ref="B99:Q99" si="18">SUM(B3:B98)/4000</f>
        <v>2.9122499999999998</v>
      </c>
      <c r="C99" s="15">
        <f t="shared" si="18"/>
        <v>0</v>
      </c>
      <c r="D99" s="15">
        <f t="shared" si="18"/>
        <v>4.3470000000000004</v>
      </c>
      <c r="E99" s="15">
        <f t="shared" si="18"/>
        <v>0</v>
      </c>
      <c r="F99" s="15">
        <f t="shared" si="18"/>
        <v>7.2592499999999998</v>
      </c>
      <c r="G99" s="15">
        <f t="shared" si="18"/>
        <v>2.88</v>
      </c>
      <c r="H99" s="15">
        <f t="shared" si="18"/>
        <v>0</v>
      </c>
      <c r="I99" s="15">
        <f t="shared" si="18"/>
        <v>0.80300000000000005</v>
      </c>
      <c r="J99" s="15">
        <f t="shared" si="18"/>
        <v>0</v>
      </c>
      <c r="K99" s="15">
        <f t="shared" si="18"/>
        <v>3.6829999999999998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0.80300000000000005</v>
      </c>
      <c r="P99" s="15">
        <f t="shared" si="18"/>
        <v>0</v>
      </c>
      <c r="Q99" s="15">
        <f t="shared" si="18"/>
        <v>3.6829999999999998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T71" sqref="T71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44745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'[2]03'!B5</f>
        <v>84</v>
      </c>
      <c r="C3" s="201">
        <f>'[2]03'!C5</f>
        <v>0</v>
      </c>
      <c r="D3" s="201">
        <f>'[2]03'!D5</f>
        <v>0</v>
      </c>
      <c r="E3" s="201">
        <f>'[2]03'!E5</f>
        <v>0</v>
      </c>
      <c r="F3" s="15">
        <f>SUM(B3:E3)</f>
        <v>84</v>
      </c>
      <c r="G3" s="200">
        <f>'[2]03'!H5</f>
        <v>35.19</v>
      </c>
      <c r="H3" s="201">
        <f>'[2]03'!I5</f>
        <v>0</v>
      </c>
      <c r="I3" s="201">
        <f>'[2]03'!J5</f>
        <v>0</v>
      </c>
      <c r="J3" s="201">
        <f>'[2]03'!K5</f>
        <v>0</v>
      </c>
      <c r="K3" s="15">
        <f>SUM(G3:J3)</f>
        <v>35.19</v>
      </c>
      <c r="L3" s="18">
        <f>frq!C3</f>
        <v>1</v>
      </c>
      <c r="M3" s="167">
        <f>IF($L3=1,G3,IF(AND($L3=0.985,G3&gt;0.985*B3),B3*0.985,IF(AND($L3=0.965,G3&gt;0.965*B3),0.965*B3,G3)))-R3</f>
        <v>34.79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34.79</v>
      </c>
      <c r="R3" s="18">
        <v>0.4</v>
      </c>
    </row>
    <row r="4" spans="1:18">
      <c r="A4" s="8" t="s">
        <v>46</v>
      </c>
      <c r="B4" s="200">
        <f>'[2]03'!B6</f>
        <v>84</v>
      </c>
      <c r="C4" s="201">
        <f>'[2]03'!C6</f>
        <v>0</v>
      </c>
      <c r="D4" s="201">
        <f>'[2]03'!D6</f>
        <v>0</v>
      </c>
      <c r="E4" s="201">
        <f>'[2]03'!E6</f>
        <v>0</v>
      </c>
      <c r="F4" s="15">
        <f>SUM(B4:E4)</f>
        <v>84</v>
      </c>
      <c r="G4" s="200">
        <f>'[2]03'!H6</f>
        <v>35.19</v>
      </c>
      <c r="H4" s="201">
        <f>'[2]03'!I6</f>
        <v>0</v>
      </c>
      <c r="I4" s="201">
        <f>'[2]03'!J6</f>
        <v>0</v>
      </c>
      <c r="J4" s="201">
        <f>'[2]03'!K6</f>
        <v>0</v>
      </c>
      <c r="K4" s="15">
        <f t="shared" ref="K4:K67" si="3">SUM(G4:J4)</f>
        <v>35.19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34.79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34.79</v>
      </c>
      <c r="R4" s="18">
        <v>0.4</v>
      </c>
    </row>
    <row r="5" spans="1:18">
      <c r="A5" s="8" t="s">
        <v>47</v>
      </c>
      <c r="B5" s="200">
        <f>'[2]03'!B7</f>
        <v>84</v>
      </c>
      <c r="C5" s="201">
        <f>'[2]03'!C7</f>
        <v>0</v>
      </c>
      <c r="D5" s="201">
        <f>'[2]03'!D7</f>
        <v>0</v>
      </c>
      <c r="E5" s="201">
        <f>'[2]03'!E7</f>
        <v>0</v>
      </c>
      <c r="F5" s="15">
        <f t="shared" ref="F5:F68" si="6">SUM(B5:E5)</f>
        <v>84</v>
      </c>
      <c r="G5" s="200">
        <f>'[2]03'!H7</f>
        <v>35</v>
      </c>
      <c r="H5" s="201">
        <f>'[2]03'!I7</f>
        <v>0</v>
      </c>
      <c r="I5" s="201">
        <f>'[2]03'!J7</f>
        <v>0</v>
      </c>
      <c r="J5" s="201">
        <f>'[2]03'!K7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0">
        <f>'[2]03'!B8</f>
        <v>84</v>
      </c>
      <c r="C6" s="201">
        <f>'[2]03'!C8</f>
        <v>0</v>
      </c>
      <c r="D6" s="201">
        <f>'[2]03'!D8</f>
        <v>0</v>
      </c>
      <c r="E6" s="201">
        <f>'[2]03'!E8</f>
        <v>0</v>
      </c>
      <c r="F6" s="15">
        <f t="shared" si="6"/>
        <v>84</v>
      </c>
      <c r="G6" s="200">
        <f>'[2]03'!H8</f>
        <v>35</v>
      </c>
      <c r="H6" s="201">
        <f>'[2]03'!I8</f>
        <v>0</v>
      </c>
      <c r="I6" s="201">
        <f>'[2]03'!J8</f>
        <v>0</v>
      </c>
      <c r="J6" s="201">
        <f>'[2]03'!K8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0">
        <f>'[2]03'!B9</f>
        <v>84</v>
      </c>
      <c r="C7" s="201">
        <f>'[2]03'!C9</f>
        <v>0</v>
      </c>
      <c r="D7" s="201">
        <f>'[2]03'!D9</f>
        <v>0</v>
      </c>
      <c r="E7" s="201">
        <f>'[2]03'!E9</f>
        <v>0</v>
      </c>
      <c r="F7" s="15">
        <f t="shared" si="6"/>
        <v>84</v>
      </c>
      <c r="G7" s="200">
        <f>'[2]03'!H9</f>
        <v>35</v>
      </c>
      <c r="H7" s="201">
        <f>'[2]03'!I9</f>
        <v>0</v>
      </c>
      <c r="I7" s="201">
        <f>'[2]03'!J9</f>
        <v>0</v>
      </c>
      <c r="J7" s="201">
        <f>'[2]03'!K9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0">
        <f>'[2]03'!B10</f>
        <v>84</v>
      </c>
      <c r="C8" s="201">
        <f>'[2]03'!C10</f>
        <v>0</v>
      </c>
      <c r="D8" s="201">
        <f>'[2]03'!D10</f>
        <v>0</v>
      </c>
      <c r="E8" s="201">
        <f>'[2]03'!E10</f>
        <v>0</v>
      </c>
      <c r="F8" s="15">
        <f t="shared" si="6"/>
        <v>84</v>
      </c>
      <c r="G8" s="200">
        <f>'[2]03'!H10</f>
        <v>35</v>
      </c>
      <c r="H8" s="201">
        <f>'[2]03'!I10</f>
        <v>0</v>
      </c>
      <c r="I8" s="201">
        <f>'[2]03'!J10</f>
        <v>0</v>
      </c>
      <c r="J8" s="201">
        <f>'[2]03'!K10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0">
        <f>'[2]03'!B11</f>
        <v>84</v>
      </c>
      <c r="C9" s="201">
        <f>'[2]03'!C11</f>
        <v>0</v>
      </c>
      <c r="D9" s="201">
        <f>'[2]03'!D11</f>
        <v>0</v>
      </c>
      <c r="E9" s="201">
        <f>'[2]03'!E11</f>
        <v>0</v>
      </c>
      <c r="F9" s="15">
        <f t="shared" si="6"/>
        <v>84</v>
      </c>
      <c r="G9" s="200">
        <f>'[2]03'!H11</f>
        <v>35</v>
      </c>
      <c r="H9" s="201">
        <f>'[2]03'!I11</f>
        <v>0</v>
      </c>
      <c r="I9" s="201">
        <f>'[2]03'!J11</f>
        <v>0</v>
      </c>
      <c r="J9" s="201">
        <f>'[2]03'!K11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0">
        <f>'[2]03'!B12</f>
        <v>84</v>
      </c>
      <c r="C10" s="201">
        <f>'[2]03'!C12</f>
        <v>0</v>
      </c>
      <c r="D10" s="201">
        <f>'[2]03'!D12</f>
        <v>0</v>
      </c>
      <c r="E10" s="201">
        <f>'[2]03'!E12</f>
        <v>0</v>
      </c>
      <c r="F10" s="15">
        <f t="shared" si="6"/>
        <v>84</v>
      </c>
      <c r="G10" s="200">
        <f>'[2]03'!H12</f>
        <v>35</v>
      </c>
      <c r="H10" s="201">
        <f>'[2]03'!I12</f>
        <v>0</v>
      </c>
      <c r="I10" s="201">
        <f>'[2]03'!J12</f>
        <v>0</v>
      </c>
      <c r="J10" s="201">
        <f>'[2]03'!K12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0">
        <f>'[2]03'!B13</f>
        <v>84</v>
      </c>
      <c r="C11" s="201">
        <f>'[2]03'!C13</f>
        <v>0</v>
      </c>
      <c r="D11" s="201">
        <f>'[2]03'!D13</f>
        <v>0</v>
      </c>
      <c r="E11" s="201">
        <f>'[2]03'!E13</f>
        <v>0</v>
      </c>
      <c r="F11" s="15">
        <f t="shared" si="6"/>
        <v>84</v>
      </c>
      <c r="G11" s="200">
        <f>'[2]03'!H13</f>
        <v>35</v>
      </c>
      <c r="H11" s="201">
        <f>'[2]03'!I13</f>
        <v>0</v>
      </c>
      <c r="I11" s="201">
        <f>'[2]03'!J13</f>
        <v>0</v>
      </c>
      <c r="J11" s="201">
        <f>'[2]03'!K13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'[2]03'!B14</f>
        <v>84</v>
      </c>
      <c r="C12" s="201">
        <f>'[2]03'!C14</f>
        <v>0</v>
      </c>
      <c r="D12" s="201">
        <f>'[2]03'!D14</f>
        <v>0</v>
      </c>
      <c r="E12" s="201">
        <f>'[2]03'!E14</f>
        <v>0</v>
      </c>
      <c r="F12" s="15">
        <f t="shared" si="6"/>
        <v>84</v>
      </c>
      <c r="G12" s="200">
        <f>'[2]03'!H14</f>
        <v>35</v>
      </c>
      <c r="H12" s="201">
        <f>'[2]03'!I14</f>
        <v>0</v>
      </c>
      <c r="I12" s="201">
        <f>'[2]03'!J14</f>
        <v>0</v>
      </c>
      <c r="J12" s="201">
        <f>'[2]03'!K14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'[2]03'!B15</f>
        <v>84</v>
      </c>
      <c r="C13" s="201">
        <f>'[2]03'!C15</f>
        <v>0</v>
      </c>
      <c r="D13" s="201">
        <f>'[2]03'!D15</f>
        <v>0</v>
      </c>
      <c r="E13" s="201">
        <f>'[2]03'!E15</f>
        <v>0</v>
      </c>
      <c r="F13" s="15">
        <f t="shared" si="6"/>
        <v>84</v>
      </c>
      <c r="G13" s="200">
        <f>'[2]03'!H15</f>
        <v>35</v>
      </c>
      <c r="H13" s="201">
        <f>'[2]03'!I15</f>
        <v>0</v>
      </c>
      <c r="I13" s="201">
        <f>'[2]03'!J15</f>
        <v>0</v>
      </c>
      <c r="J13" s="201">
        <f>'[2]03'!K15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'[2]03'!B16</f>
        <v>84</v>
      </c>
      <c r="C14" s="201">
        <f>'[2]03'!C16</f>
        <v>0</v>
      </c>
      <c r="D14" s="201">
        <f>'[2]03'!D16</f>
        <v>0</v>
      </c>
      <c r="E14" s="201">
        <f>'[2]03'!E16</f>
        <v>0</v>
      </c>
      <c r="F14" s="15">
        <f t="shared" si="6"/>
        <v>84</v>
      </c>
      <c r="G14" s="200">
        <f>'[2]03'!H16</f>
        <v>35</v>
      </c>
      <c r="H14" s="201">
        <f>'[2]03'!I16</f>
        <v>0</v>
      </c>
      <c r="I14" s="201">
        <f>'[2]03'!J16</f>
        <v>0</v>
      </c>
      <c r="J14" s="201">
        <f>'[2]03'!K16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0">
        <f>'[2]03'!B17</f>
        <v>84</v>
      </c>
      <c r="C15" s="201">
        <f>'[2]03'!C17</f>
        <v>0</v>
      </c>
      <c r="D15" s="201">
        <f>'[2]03'!D17</f>
        <v>0</v>
      </c>
      <c r="E15" s="201">
        <f>'[2]03'!E17</f>
        <v>0</v>
      </c>
      <c r="F15" s="15">
        <f t="shared" si="6"/>
        <v>84</v>
      </c>
      <c r="G15" s="200">
        <f>'[2]03'!H17</f>
        <v>35</v>
      </c>
      <c r="H15" s="201">
        <f>'[2]03'!I17</f>
        <v>0</v>
      </c>
      <c r="I15" s="201">
        <f>'[2]03'!J17</f>
        <v>0</v>
      </c>
      <c r="J15" s="201">
        <f>'[2]03'!K17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0">
        <f>'[2]03'!B18</f>
        <v>84</v>
      </c>
      <c r="C16" s="201">
        <f>'[2]03'!C18</f>
        <v>0</v>
      </c>
      <c r="D16" s="201">
        <f>'[2]03'!D18</f>
        <v>0</v>
      </c>
      <c r="E16" s="201">
        <f>'[2]03'!E18</f>
        <v>0</v>
      </c>
      <c r="F16" s="15">
        <f t="shared" si="6"/>
        <v>84</v>
      </c>
      <c r="G16" s="200">
        <f>'[2]03'!H18</f>
        <v>35</v>
      </c>
      <c r="H16" s="201">
        <f>'[2]03'!I18</f>
        <v>0</v>
      </c>
      <c r="I16" s="201">
        <f>'[2]03'!J18</f>
        <v>0</v>
      </c>
      <c r="J16" s="201">
        <f>'[2]03'!K18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0">
        <f>'[2]03'!B19</f>
        <v>84</v>
      </c>
      <c r="C17" s="201">
        <f>'[2]03'!C19</f>
        <v>0</v>
      </c>
      <c r="D17" s="201">
        <f>'[2]03'!D19</f>
        <v>0</v>
      </c>
      <c r="E17" s="201">
        <f>'[2]03'!E19</f>
        <v>0</v>
      </c>
      <c r="F17" s="15">
        <f t="shared" si="6"/>
        <v>84</v>
      </c>
      <c r="G17" s="200">
        <f>'[2]03'!H19</f>
        <v>35</v>
      </c>
      <c r="H17" s="201">
        <f>'[2]03'!I19</f>
        <v>0</v>
      </c>
      <c r="I17" s="201">
        <f>'[2]03'!J19</f>
        <v>0</v>
      </c>
      <c r="J17" s="201">
        <f>'[2]03'!K19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0">
        <f>'[2]03'!B20</f>
        <v>84</v>
      </c>
      <c r="C18" s="201">
        <f>'[2]03'!C20</f>
        <v>0</v>
      </c>
      <c r="D18" s="201">
        <f>'[2]03'!D20</f>
        <v>0</v>
      </c>
      <c r="E18" s="201">
        <f>'[2]03'!E20</f>
        <v>0</v>
      </c>
      <c r="F18" s="15">
        <f t="shared" si="6"/>
        <v>84</v>
      </c>
      <c r="G18" s="200">
        <f>'[2]03'!H20</f>
        <v>35</v>
      </c>
      <c r="H18" s="201">
        <f>'[2]03'!I20</f>
        <v>0</v>
      </c>
      <c r="I18" s="201">
        <f>'[2]03'!J20</f>
        <v>0</v>
      </c>
      <c r="J18" s="201">
        <f>'[2]03'!K20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0">
        <f>'[2]03'!B21</f>
        <v>84</v>
      </c>
      <c r="C19" s="201">
        <f>'[2]03'!C21</f>
        <v>0</v>
      </c>
      <c r="D19" s="201">
        <f>'[2]03'!D21</f>
        <v>0</v>
      </c>
      <c r="E19" s="201">
        <f>'[2]03'!E21</f>
        <v>0</v>
      </c>
      <c r="F19" s="15">
        <f t="shared" si="6"/>
        <v>84</v>
      </c>
      <c r="G19" s="200">
        <f>'[2]03'!H21</f>
        <v>35</v>
      </c>
      <c r="H19" s="201">
        <f>'[2]03'!I21</f>
        <v>0</v>
      </c>
      <c r="I19" s="201">
        <f>'[2]03'!J21</f>
        <v>0</v>
      </c>
      <c r="J19" s="201">
        <f>'[2]03'!K21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0">
        <f>'[2]03'!B22</f>
        <v>84</v>
      </c>
      <c r="C20" s="201">
        <f>'[2]03'!C22</f>
        <v>0</v>
      </c>
      <c r="D20" s="201">
        <f>'[2]03'!D22</f>
        <v>0</v>
      </c>
      <c r="E20" s="201">
        <f>'[2]03'!E22</f>
        <v>0</v>
      </c>
      <c r="F20" s="15">
        <f t="shared" si="6"/>
        <v>84</v>
      </c>
      <c r="G20" s="200">
        <f>'[2]03'!H22</f>
        <v>35</v>
      </c>
      <c r="H20" s="201">
        <f>'[2]03'!I22</f>
        <v>0</v>
      </c>
      <c r="I20" s="201">
        <f>'[2]03'!J22</f>
        <v>0</v>
      </c>
      <c r="J20" s="201">
        <f>'[2]03'!K22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0">
        <f>'[2]03'!B23</f>
        <v>84</v>
      </c>
      <c r="C21" s="201">
        <f>'[2]03'!C23</f>
        <v>0</v>
      </c>
      <c r="D21" s="201">
        <f>'[2]03'!D23</f>
        <v>0</v>
      </c>
      <c r="E21" s="201">
        <f>'[2]03'!E23</f>
        <v>0</v>
      </c>
      <c r="F21" s="15">
        <f t="shared" si="6"/>
        <v>84</v>
      </c>
      <c r="G21" s="200">
        <f>'[2]03'!H23</f>
        <v>35</v>
      </c>
      <c r="H21" s="201">
        <f>'[2]03'!I23</f>
        <v>0</v>
      </c>
      <c r="I21" s="201">
        <f>'[2]03'!J23</f>
        <v>0</v>
      </c>
      <c r="J21" s="201">
        <f>'[2]03'!K23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0">
        <f>'[2]03'!B24</f>
        <v>84</v>
      </c>
      <c r="C22" s="201">
        <f>'[2]03'!C24</f>
        <v>0</v>
      </c>
      <c r="D22" s="201">
        <f>'[2]03'!D24</f>
        <v>0</v>
      </c>
      <c r="E22" s="201">
        <f>'[2]03'!E24</f>
        <v>0</v>
      </c>
      <c r="F22" s="15">
        <f t="shared" si="6"/>
        <v>84</v>
      </c>
      <c r="G22" s="200">
        <f>'[2]03'!H24</f>
        <v>35</v>
      </c>
      <c r="H22" s="201">
        <f>'[2]03'!I24</f>
        <v>0</v>
      </c>
      <c r="I22" s="201">
        <f>'[2]03'!J24</f>
        <v>0</v>
      </c>
      <c r="J22" s="201">
        <f>'[2]03'!K24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0">
        <f>'[2]03'!B25</f>
        <v>84</v>
      </c>
      <c r="C23" s="201">
        <f>'[2]03'!C25</f>
        <v>0</v>
      </c>
      <c r="D23" s="201">
        <f>'[2]03'!D25</f>
        <v>0</v>
      </c>
      <c r="E23" s="201">
        <f>'[2]03'!E25</f>
        <v>0</v>
      </c>
      <c r="F23" s="15">
        <f t="shared" si="6"/>
        <v>84</v>
      </c>
      <c r="G23" s="200">
        <f>'[2]03'!H25</f>
        <v>35</v>
      </c>
      <c r="H23" s="201">
        <f>'[2]03'!I25</f>
        <v>0</v>
      </c>
      <c r="I23" s="201">
        <f>'[2]03'!J25</f>
        <v>0</v>
      </c>
      <c r="J23" s="201">
        <f>'[2]03'!K25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0">
        <f>'[2]03'!B26</f>
        <v>84</v>
      </c>
      <c r="C24" s="201">
        <f>'[2]03'!C26</f>
        <v>0</v>
      </c>
      <c r="D24" s="201">
        <f>'[2]03'!D26</f>
        <v>0</v>
      </c>
      <c r="E24" s="201">
        <f>'[2]03'!E26</f>
        <v>0</v>
      </c>
      <c r="F24" s="15">
        <f t="shared" si="6"/>
        <v>84</v>
      </c>
      <c r="G24" s="200">
        <f>'[2]03'!H26</f>
        <v>35</v>
      </c>
      <c r="H24" s="201">
        <f>'[2]03'!I26</f>
        <v>0</v>
      </c>
      <c r="I24" s="201">
        <f>'[2]03'!J26</f>
        <v>0</v>
      </c>
      <c r="J24" s="201">
        <f>'[2]03'!K26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0">
        <f>'[2]03'!B27</f>
        <v>84</v>
      </c>
      <c r="C25" s="201">
        <f>'[2]03'!C27</f>
        <v>0</v>
      </c>
      <c r="D25" s="201">
        <f>'[2]03'!D27</f>
        <v>0</v>
      </c>
      <c r="E25" s="201">
        <f>'[2]03'!E27</f>
        <v>0</v>
      </c>
      <c r="F25" s="15">
        <f t="shared" si="6"/>
        <v>84</v>
      </c>
      <c r="G25" s="200">
        <f>'[2]03'!H27</f>
        <v>35</v>
      </c>
      <c r="H25" s="201">
        <f>'[2]03'!I27</f>
        <v>0</v>
      </c>
      <c r="I25" s="201">
        <f>'[2]03'!J27</f>
        <v>0</v>
      </c>
      <c r="J25" s="201">
        <f>'[2]03'!K27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0">
        <f>'[2]03'!B28</f>
        <v>84</v>
      </c>
      <c r="C26" s="201">
        <f>'[2]03'!C28</f>
        <v>0</v>
      </c>
      <c r="D26" s="201">
        <f>'[2]03'!D28</f>
        <v>0</v>
      </c>
      <c r="E26" s="201">
        <f>'[2]03'!E28</f>
        <v>0</v>
      </c>
      <c r="F26" s="15">
        <f t="shared" si="6"/>
        <v>84</v>
      </c>
      <c r="G26" s="200">
        <f>'[2]03'!H28</f>
        <v>35</v>
      </c>
      <c r="H26" s="201">
        <f>'[2]03'!I28</f>
        <v>0</v>
      </c>
      <c r="I26" s="201">
        <f>'[2]03'!J28</f>
        <v>0</v>
      </c>
      <c r="J26" s="201">
        <f>'[2]03'!K28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0">
        <f>'[2]03'!B29</f>
        <v>84</v>
      </c>
      <c r="C27" s="201">
        <f>'[2]03'!C29</f>
        <v>0</v>
      </c>
      <c r="D27" s="201">
        <f>'[2]03'!D29</f>
        <v>0</v>
      </c>
      <c r="E27" s="201">
        <f>'[2]03'!E29</f>
        <v>0</v>
      </c>
      <c r="F27" s="15">
        <f t="shared" si="6"/>
        <v>84</v>
      </c>
      <c r="G27" s="200">
        <f>'[2]03'!H29</f>
        <v>35</v>
      </c>
      <c r="H27" s="201">
        <f>'[2]03'!I29</f>
        <v>0</v>
      </c>
      <c r="I27" s="201">
        <f>'[2]03'!J29</f>
        <v>0</v>
      </c>
      <c r="J27" s="201">
        <f>'[2]03'!K29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0">
        <f>'[2]03'!B30</f>
        <v>84</v>
      </c>
      <c r="C28" s="201">
        <f>'[2]03'!C30</f>
        <v>0</v>
      </c>
      <c r="D28" s="201">
        <f>'[2]03'!D30</f>
        <v>0</v>
      </c>
      <c r="E28" s="201">
        <f>'[2]03'!E30</f>
        <v>0</v>
      </c>
      <c r="F28" s="15">
        <f t="shared" si="6"/>
        <v>84</v>
      </c>
      <c r="G28" s="200">
        <f>'[2]03'!H30</f>
        <v>35</v>
      </c>
      <c r="H28" s="201">
        <f>'[2]03'!I30</f>
        <v>0</v>
      </c>
      <c r="I28" s="201">
        <f>'[2]03'!J30</f>
        <v>0</v>
      </c>
      <c r="J28" s="201">
        <f>'[2]03'!K30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0">
        <f>'[2]03'!B31</f>
        <v>84</v>
      </c>
      <c r="C29" s="201">
        <f>'[2]03'!C31</f>
        <v>0</v>
      </c>
      <c r="D29" s="201">
        <f>'[2]03'!D31</f>
        <v>0</v>
      </c>
      <c r="E29" s="201">
        <f>'[2]03'!E31</f>
        <v>0</v>
      </c>
      <c r="F29" s="15">
        <f t="shared" si="6"/>
        <v>84</v>
      </c>
      <c r="G29" s="200">
        <f>'[2]03'!H31</f>
        <v>35</v>
      </c>
      <c r="H29" s="201">
        <f>'[2]03'!I31</f>
        <v>0</v>
      </c>
      <c r="I29" s="201">
        <f>'[2]03'!J31</f>
        <v>0</v>
      </c>
      <c r="J29" s="201">
        <f>'[2]03'!K31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0">
        <f>'[2]03'!B32</f>
        <v>84</v>
      </c>
      <c r="C30" s="201">
        <f>'[2]03'!C32</f>
        <v>0</v>
      </c>
      <c r="D30" s="201">
        <f>'[2]03'!D32</f>
        <v>0</v>
      </c>
      <c r="E30" s="201">
        <f>'[2]03'!E32</f>
        <v>0</v>
      </c>
      <c r="F30" s="15">
        <f t="shared" si="6"/>
        <v>84</v>
      </c>
      <c r="G30" s="200">
        <f>'[2]03'!H32</f>
        <v>35</v>
      </c>
      <c r="H30" s="201">
        <f>'[2]03'!I32</f>
        <v>0</v>
      </c>
      <c r="I30" s="201">
        <f>'[2]03'!J32</f>
        <v>0</v>
      </c>
      <c r="J30" s="201">
        <f>'[2]03'!K32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0">
        <f>'[2]03'!B33</f>
        <v>84</v>
      </c>
      <c r="C31" s="201">
        <f>'[2]03'!C33</f>
        <v>0</v>
      </c>
      <c r="D31" s="201">
        <f>'[2]03'!D33</f>
        <v>0</v>
      </c>
      <c r="E31" s="201">
        <f>'[2]03'!E33</f>
        <v>0</v>
      </c>
      <c r="F31" s="15">
        <f t="shared" si="6"/>
        <v>84</v>
      </c>
      <c r="G31" s="200">
        <f>'[2]03'!H33</f>
        <v>35</v>
      </c>
      <c r="H31" s="201">
        <f>'[2]03'!I33</f>
        <v>0</v>
      </c>
      <c r="I31" s="201">
        <f>'[2]03'!J33</f>
        <v>0</v>
      </c>
      <c r="J31" s="201">
        <f>'[2]03'!K33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0">
        <f>'[2]03'!B34</f>
        <v>84</v>
      </c>
      <c r="C32" s="201">
        <f>'[2]03'!C34</f>
        <v>0</v>
      </c>
      <c r="D32" s="201">
        <f>'[2]03'!D34</f>
        <v>0</v>
      </c>
      <c r="E32" s="201">
        <f>'[2]03'!E34</f>
        <v>0</v>
      </c>
      <c r="F32" s="15">
        <f t="shared" si="6"/>
        <v>84</v>
      </c>
      <c r="G32" s="200">
        <f>'[2]03'!H34</f>
        <v>35</v>
      </c>
      <c r="H32" s="201">
        <f>'[2]03'!I34</f>
        <v>0</v>
      </c>
      <c r="I32" s="201">
        <f>'[2]03'!J34</f>
        <v>0</v>
      </c>
      <c r="J32" s="201">
        <f>'[2]03'!K34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0">
        <f>'[2]03'!B35</f>
        <v>84</v>
      </c>
      <c r="C33" s="201">
        <f>'[2]03'!C35</f>
        <v>0</v>
      </c>
      <c r="D33" s="201">
        <f>'[2]03'!D35</f>
        <v>0</v>
      </c>
      <c r="E33" s="201">
        <f>'[2]03'!E35</f>
        <v>0</v>
      </c>
      <c r="F33" s="15">
        <f t="shared" si="6"/>
        <v>84</v>
      </c>
      <c r="G33" s="200">
        <f>'[2]03'!H35</f>
        <v>35</v>
      </c>
      <c r="H33" s="201">
        <f>'[2]03'!I35</f>
        <v>0</v>
      </c>
      <c r="I33" s="201">
        <f>'[2]03'!J35</f>
        <v>0</v>
      </c>
      <c r="J33" s="201">
        <f>'[2]03'!K35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0">
        <f>'[2]03'!B36</f>
        <v>84</v>
      </c>
      <c r="C34" s="201">
        <f>'[2]03'!C36</f>
        <v>0</v>
      </c>
      <c r="D34" s="201">
        <f>'[2]03'!D36</f>
        <v>0</v>
      </c>
      <c r="E34" s="201">
        <f>'[2]03'!E36</f>
        <v>0</v>
      </c>
      <c r="F34" s="15">
        <f t="shared" si="6"/>
        <v>84</v>
      </c>
      <c r="G34" s="200">
        <f>'[2]03'!H36</f>
        <v>35</v>
      </c>
      <c r="H34" s="201">
        <f>'[2]03'!I36</f>
        <v>0</v>
      </c>
      <c r="I34" s="201">
        <f>'[2]03'!J36</f>
        <v>0</v>
      </c>
      <c r="J34" s="201">
        <f>'[2]03'!K36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0">
        <f>'[2]03'!B37</f>
        <v>84</v>
      </c>
      <c r="C35" s="201">
        <f>'[2]03'!C37</f>
        <v>0</v>
      </c>
      <c r="D35" s="201">
        <f>'[2]03'!D37</f>
        <v>0</v>
      </c>
      <c r="E35" s="201">
        <f>'[2]03'!E37</f>
        <v>0</v>
      </c>
      <c r="F35" s="15">
        <f t="shared" si="6"/>
        <v>84</v>
      </c>
      <c r="G35" s="200">
        <f>'[2]03'!H37</f>
        <v>35</v>
      </c>
      <c r="H35" s="201">
        <f>'[2]03'!I37</f>
        <v>0</v>
      </c>
      <c r="I35" s="201">
        <f>'[2]03'!J37</f>
        <v>0</v>
      </c>
      <c r="J35" s="201">
        <f>'[2]03'!K37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0">
        <f>'[2]03'!B38</f>
        <v>84</v>
      </c>
      <c r="C36" s="201">
        <f>'[2]03'!C38</f>
        <v>0</v>
      </c>
      <c r="D36" s="201">
        <f>'[2]03'!D38</f>
        <v>0</v>
      </c>
      <c r="E36" s="201">
        <f>'[2]03'!E38</f>
        <v>0</v>
      </c>
      <c r="F36" s="15">
        <f t="shared" si="6"/>
        <v>84</v>
      </c>
      <c r="G36" s="200">
        <f>'[2]03'!H38</f>
        <v>35</v>
      </c>
      <c r="H36" s="201">
        <f>'[2]03'!I38</f>
        <v>0</v>
      </c>
      <c r="I36" s="201">
        <f>'[2]03'!J38</f>
        <v>0</v>
      </c>
      <c r="J36" s="201">
        <f>'[2]03'!K38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0">
        <f>'[2]03'!B39</f>
        <v>84</v>
      </c>
      <c r="C37" s="201">
        <f>'[2]03'!C39</f>
        <v>0</v>
      </c>
      <c r="D37" s="201">
        <f>'[2]03'!D39</f>
        <v>0</v>
      </c>
      <c r="E37" s="201">
        <f>'[2]03'!E39</f>
        <v>0</v>
      </c>
      <c r="F37" s="15">
        <f t="shared" si="6"/>
        <v>84</v>
      </c>
      <c r="G37" s="200">
        <f>'[2]03'!H39</f>
        <v>35</v>
      </c>
      <c r="H37" s="201">
        <f>'[2]03'!I39</f>
        <v>0</v>
      </c>
      <c r="I37" s="201">
        <f>'[2]03'!J39</f>
        <v>0</v>
      </c>
      <c r="J37" s="201">
        <f>'[2]03'!K39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0">
        <f>'[2]03'!B40</f>
        <v>84</v>
      </c>
      <c r="C38" s="201">
        <f>'[2]03'!C40</f>
        <v>0</v>
      </c>
      <c r="D38" s="201">
        <f>'[2]03'!D40</f>
        <v>0</v>
      </c>
      <c r="E38" s="201">
        <f>'[2]03'!E40</f>
        <v>0</v>
      </c>
      <c r="F38" s="15">
        <f t="shared" si="6"/>
        <v>84</v>
      </c>
      <c r="G38" s="200">
        <f>'[2]03'!H40</f>
        <v>35</v>
      </c>
      <c r="H38" s="201">
        <f>'[2]03'!I40</f>
        <v>0</v>
      </c>
      <c r="I38" s="201">
        <f>'[2]03'!J40</f>
        <v>0</v>
      </c>
      <c r="J38" s="201">
        <f>'[2]03'!K40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0">
        <f>'[2]03'!B41</f>
        <v>84</v>
      </c>
      <c r="C39" s="201">
        <f>'[2]03'!C41</f>
        <v>0</v>
      </c>
      <c r="D39" s="201">
        <f>'[2]03'!D41</f>
        <v>0</v>
      </c>
      <c r="E39" s="201">
        <f>'[2]03'!E41</f>
        <v>0</v>
      </c>
      <c r="F39" s="15">
        <f t="shared" si="6"/>
        <v>84</v>
      </c>
      <c r="G39" s="200">
        <f>'[2]03'!H41</f>
        <v>35</v>
      </c>
      <c r="H39" s="201">
        <f>'[2]03'!I41</f>
        <v>0</v>
      </c>
      <c r="I39" s="201">
        <f>'[2]03'!J41</f>
        <v>0</v>
      </c>
      <c r="J39" s="201">
        <f>'[2]03'!K41</f>
        <v>0</v>
      </c>
      <c r="K39" s="15">
        <f t="shared" si="3"/>
        <v>35</v>
      </c>
      <c r="L39" s="18">
        <f>frq!C39</f>
        <v>1</v>
      </c>
      <c r="M39" s="167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200">
        <f>'[2]03'!B42</f>
        <v>84</v>
      </c>
      <c r="C40" s="201">
        <f>'[2]03'!C42</f>
        <v>0</v>
      </c>
      <c r="D40" s="201">
        <f>'[2]03'!D42</f>
        <v>0</v>
      </c>
      <c r="E40" s="201">
        <f>'[2]03'!E42</f>
        <v>0</v>
      </c>
      <c r="F40" s="15">
        <f t="shared" si="6"/>
        <v>84</v>
      </c>
      <c r="G40" s="200">
        <f>'[2]03'!H42</f>
        <v>35</v>
      </c>
      <c r="H40" s="201">
        <f>'[2]03'!I42</f>
        <v>0</v>
      </c>
      <c r="I40" s="201">
        <f>'[2]03'!J42</f>
        <v>0</v>
      </c>
      <c r="J40" s="201">
        <f>'[2]03'!K42</f>
        <v>0</v>
      </c>
      <c r="K40" s="15">
        <f t="shared" si="3"/>
        <v>35</v>
      </c>
      <c r="L40" s="18">
        <f>frq!C40</f>
        <v>1</v>
      </c>
      <c r="M40" s="167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200">
        <f>'[2]03'!B43</f>
        <v>84</v>
      </c>
      <c r="C41" s="201">
        <f>'[2]03'!C43</f>
        <v>0</v>
      </c>
      <c r="D41" s="201">
        <f>'[2]03'!D43</f>
        <v>0</v>
      </c>
      <c r="E41" s="201">
        <f>'[2]03'!E43</f>
        <v>0</v>
      </c>
      <c r="F41" s="15">
        <f t="shared" si="6"/>
        <v>84</v>
      </c>
      <c r="G41" s="200">
        <f>'[2]03'!H43</f>
        <v>35</v>
      </c>
      <c r="H41" s="201">
        <f>'[2]03'!I43</f>
        <v>0</v>
      </c>
      <c r="I41" s="201">
        <f>'[2]03'!J43</f>
        <v>0</v>
      </c>
      <c r="J41" s="201">
        <f>'[2]03'!K43</f>
        <v>0</v>
      </c>
      <c r="K41" s="15">
        <f t="shared" si="3"/>
        <v>35</v>
      </c>
      <c r="L41" s="18">
        <f>frq!C41</f>
        <v>1</v>
      </c>
      <c r="M41" s="167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200">
        <f>'[2]03'!B44</f>
        <v>84</v>
      </c>
      <c r="C42" s="201">
        <f>'[2]03'!C44</f>
        <v>0</v>
      </c>
      <c r="D42" s="201">
        <f>'[2]03'!D44</f>
        <v>0</v>
      </c>
      <c r="E42" s="201">
        <f>'[2]03'!E44</f>
        <v>0</v>
      </c>
      <c r="F42" s="15">
        <f t="shared" si="6"/>
        <v>84</v>
      </c>
      <c r="G42" s="200">
        <f>'[2]03'!H44</f>
        <v>35</v>
      </c>
      <c r="H42" s="201">
        <f>'[2]03'!I44</f>
        <v>0</v>
      </c>
      <c r="I42" s="201">
        <f>'[2]03'!J44</f>
        <v>0</v>
      </c>
      <c r="J42" s="201">
        <f>'[2]03'!K44</f>
        <v>0</v>
      </c>
      <c r="K42" s="15">
        <f t="shared" si="3"/>
        <v>35</v>
      </c>
      <c r="L42" s="18">
        <f>frq!C42</f>
        <v>1</v>
      </c>
      <c r="M42" s="167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200">
        <f>'[2]03'!B45</f>
        <v>84</v>
      </c>
      <c r="C43" s="201">
        <f>'[2]03'!C45</f>
        <v>0</v>
      </c>
      <c r="D43" s="201">
        <f>'[2]03'!D45</f>
        <v>0</v>
      </c>
      <c r="E43" s="201">
        <f>'[2]03'!E45</f>
        <v>0</v>
      </c>
      <c r="F43" s="15">
        <f t="shared" si="6"/>
        <v>84</v>
      </c>
      <c r="G43" s="200">
        <f>'[2]03'!H45</f>
        <v>35</v>
      </c>
      <c r="H43" s="201">
        <f>'[2]03'!I45</f>
        <v>0</v>
      </c>
      <c r="I43" s="201">
        <f>'[2]03'!J45</f>
        <v>0</v>
      </c>
      <c r="J43" s="201">
        <f>'[2]03'!K45</f>
        <v>0</v>
      </c>
      <c r="K43" s="15">
        <f t="shared" si="3"/>
        <v>35</v>
      </c>
      <c r="L43" s="18">
        <f>frq!C43</f>
        <v>1</v>
      </c>
      <c r="M43" s="167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200">
        <f>'[2]03'!B46</f>
        <v>84</v>
      </c>
      <c r="C44" s="201">
        <f>'[2]03'!C46</f>
        <v>0</v>
      </c>
      <c r="D44" s="201">
        <f>'[2]03'!D46</f>
        <v>0</v>
      </c>
      <c r="E44" s="201">
        <f>'[2]03'!E46</f>
        <v>0</v>
      </c>
      <c r="F44" s="15">
        <f t="shared" si="6"/>
        <v>84</v>
      </c>
      <c r="G44" s="200">
        <f>'[2]03'!H46</f>
        <v>35</v>
      </c>
      <c r="H44" s="201">
        <f>'[2]03'!I46</f>
        <v>0</v>
      </c>
      <c r="I44" s="201">
        <f>'[2]03'!J46</f>
        <v>0</v>
      </c>
      <c r="J44" s="201">
        <f>'[2]03'!K46</f>
        <v>0</v>
      </c>
      <c r="K44" s="15">
        <f t="shared" si="3"/>
        <v>35</v>
      </c>
      <c r="L44" s="18">
        <f>frq!C44</f>
        <v>1</v>
      </c>
      <c r="M44" s="167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</row>
    <row r="45" spans="1:18">
      <c r="A45" s="8" t="s">
        <v>87</v>
      </c>
      <c r="B45" s="200">
        <f>'[2]03'!B47</f>
        <v>84</v>
      </c>
      <c r="C45" s="201">
        <f>'[2]03'!C47</f>
        <v>0</v>
      </c>
      <c r="D45" s="201">
        <f>'[2]03'!D47</f>
        <v>0</v>
      </c>
      <c r="E45" s="201">
        <f>'[2]03'!E47</f>
        <v>0</v>
      </c>
      <c r="F45" s="15">
        <f t="shared" si="6"/>
        <v>84</v>
      </c>
      <c r="G45" s="200">
        <f>'[2]03'!H47</f>
        <v>35</v>
      </c>
      <c r="H45" s="201">
        <f>'[2]03'!I47</f>
        <v>0</v>
      </c>
      <c r="I45" s="201">
        <f>'[2]03'!J47</f>
        <v>0</v>
      </c>
      <c r="J45" s="201">
        <f>'[2]03'!K47</f>
        <v>0</v>
      </c>
      <c r="K45" s="15">
        <f t="shared" si="3"/>
        <v>35</v>
      </c>
      <c r="L45" s="18">
        <f>frq!C45</f>
        <v>1</v>
      </c>
      <c r="M45" s="167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</row>
    <row r="46" spans="1:18">
      <c r="A46" s="8" t="s">
        <v>88</v>
      </c>
      <c r="B46" s="200">
        <f>'[2]03'!B48</f>
        <v>84</v>
      </c>
      <c r="C46" s="201">
        <f>'[2]03'!C48</f>
        <v>0</v>
      </c>
      <c r="D46" s="201">
        <f>'[2]03'!D48</f>
        <v>0</v>
      </c>
      <c r="E46" s="201">
        <f>'[2]03'!E48</f>
        <v>0</v>
      </c>
      <c r="F46" s="15">
        <f t="shared" si="6"/>
        <v>84</v>
      </c>
      <c r="G46" s="200">
        <f>'[2]03'!H48</f>
        <v>35</v>
      </c>
      <c r="H46" s="201">
        <f>'[2]03'!I48</f>
        <v>0</v>
      </c>
      <c r="I46" s="201">
        <f>'[2]03'!J48</f>
        <v>0</v>
      </c>
      <c r="J46" s="201">
        <f>'[2]03'!K48</f>
        <v>0</v>
      </c>
      <c r="K46" s="15">
        <f t="shared" si="3"/>
        <v>35</v>
      </c>
      <c r="L46" s="18">
        <f>frq!C46</f>
        <v>1</v>
      </c>
      <c r="M46" s="167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</row>
    <row r="47" spans="1:18">
      <c r="A47" s="8" t="s">
        <v>89</v>
      </c>
      <c r="B47" s="200">
        <f>'[2]03'!B49</f>
        <v>84</v>
      </c>
      <c r="C47" s="201">
        <f>'[2]03'!C49</f>
        <v>0</v>
      </c>
      <c r="D47" s="201">
        <f>'[2]03'!D49</f>
        <v>0</v>
      </c>
      <c r="E47" s="201">
        <f>'[2]03'!E49</f>
        <v>0</v>
      </c>
      <c r="F47" s="15">
        <f t="shared" si="6"/>
        <v>84</v>
      </c>
      <c r="G47" s="200">
        <f>'[2]03'!H49</f>
        <v>33</v>
      </c>
      <c r="H47" s="201">
        <f>'[2]03'!I49</f>
        <v>0</v>
      </c>
      <c r="I47" s="201">
        <f>'[2]03'!J49</f>
        <v>0</v>
      </c>
      <c r="J47" s="201">
        <f>'[2]03'!K49</f>
        <v>0</v>
      </c>
      <c r="K47" s="15">
        <f t="shared" si="3"/>
        <v>33</v>
      </c>
      <c r="L47" s="18">
        <f>frq!C47</f>
        <v>1</v>
      </c>
      <c r="M47" s="167">
        <f t="shared" si="4"/>
        <v>32.6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32.6</v>
      </c>
      <c r="R47" s="18">
        <v>0.4</v>
      </c>
    </row>
    <row r="48" spans="1:18">
      <c r="A48" s="8" t="s">
        <v>90</v>
      </c>
      <c r="B48" s="200">
        <f>'[2]03'!B50</f>
        <v>84</v>
      </c>
      <c r="C48" s="201">
        <f>'[2]03'!C50</f>
        <v>0</v>
      </c>
      <c r="D48" s="201">
        <f>'[2]03'!D50</f>
        <v>0</v>
      </c>
      <c r="E48" s="201">
        <f>'[2]03'!E50</f>
        <v>0</v>
      </c>
      <c r="F48" s="15">
        <f t="shared" si="6"/>
        <v>84</v>
      </c>
      <c r="G48" s="200">
        <f>'[2]03'!H50</f>
        <v>33</v>
      </c>
      <c r="H48" s="201">
        <f>'[2]03'!I50</f>
        <v>0</v>
      </c>
      <c r="I48" s="201">
        <f>'[2]03'!J50</f>
        <v>0</v>
      </c>
      <c r="J48" s="201">
        <f>'[2]03'!K50</f>
        <v>0</v>
      </c>
      <c r="K48" s="15">
        <f t="shared" si="3"/>
        <v>33</v>
      </c>
      <c r="L48" s="18">
        <f>frq!C48</f>
        <v>1</v>
      </c>
      <c r="M48" s="167">
        <f t="shared" si="4"/>
        <v>32.6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32.6</v>
      </c>
      <c r="R48" s="18">
        <v>0.4</v>
      </c>
    </row>
    <row r="49" spans="1:18">
      <c r="A49" s="8" t="s">
        <v>91</v>
      </c>
      <c r="B49" s="200">
        <f>'[2]03'!B51</f>
        <v>84</v>
      </c>
      <c r="C49" s="201">
        <f>'[2]03'!C51</f>
        <v>0</v>
      </c>
      <c r="D49" s="201">
        <f>'[2]03'!D51</f>
        <v>0</v>
      </c>
      <c r="E49" s="201">
        <f>'[2]03'!E51</f>
        <v>0</v>
      </c>
      <c r="F49" s="15">
        <f t="shared" si="6"/>
        <v>84</v>
      </c>
      <c r="G49" s="200">
        <f>'[2]03'!H51</f>
        <v>33</v>
      </c>
      <c r="H49" s="201">
        <f>'[2]03'!I51</f>
        <v>0</v>
      </c>
      <c r="I49" s="201">
        <f>'[2]03'!J51</f>
        <v>0</v>
      </c>
      <c r="J49" s="201">
        <f>'[2]03'!K51</f>
        <v>0</v>
      </c>
      <c r="K49" s="15">
        <f t="shared" si="3"/>
        <v>33</v>
      </c>
      <c r="L49" s="18">
        <f>frq!C49</f>
        <v>1</v>
      </c>
      <c r="M49" s="167">
        <f t="shared" si="4"/>
        <v>32.6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32.6</v>
      </c>
      <c r="R49" s="18">
        <v>0.4</v>
      </c>
    </row>
    <row r="50" spans="1:18">
      <c r="A50" s="8" t="s">
        <v>92</v>
      </c>
      <c r="B50" s="200">
        <f>'[2]03'!B52</f>
        <v>84</v>
      </c>
      <c r="C50" s="201">
        <f>'[2]03'!C52</f>
        <v>0</v>
      </c>
      <c r="D50" s="201">
        <f>'[2]03'!D52</f>
        <v>0</v>
      </c>
      <c r="E50" s="201">
        <f>'[2]03'!E52</f>
        <v>0</v>
      </c>
      <c r="F50" s="15">
        <f t="shared" si="6"/>
        <v>84</v>
      </c>
      <c r="G50" s="200">
        <f>'[2]03'!H52</f>
        <v>33</v>
      </c>
      <c r="H50" s="201">
        <f>'[2]03'!I52</f>
        <v>0</v>
      </c>
      <c r="I50" s="201">
        <f>'[2]03'!J52</f>
        <v>0</v>
      </c>
      <c r="J50" s="201">
        <f>'[2]03'!K52</f>
        <v>0</v>
      </c>
      <c r="K50" s="15">
        <f t="shared" si="3"/>
        <v>33</v>
      </c>
      <c r="L50" s="18">
        <f>frq!C50</f>
        <v>1</v>
      </c>
      <c r="M50" s="167">
        <f t="shared" si="4"/>
        <v>32.6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32.6</v>
      </c>
      <c r="R50" s="18">
        <v>0.4</v>
      </c>
    </row>
    <row r="51" spans="1:18">
      <c r="A51" s="8" t="s">
        <v>93</v>
      </c>
      <c r="B51" s="200">
        <f>'[2]03'!B53</f>
        <v>84</v>
      </c>
      <c r="C51" s="201">
        <f>'[2]03'!C53</f>
        <v>0</v>
      </c>
      <c r="D51" s="201">
        <f>'[2]03'!D53</f>
        <v>0</v>
      </c>
      <c r="E51" s="201">
        <f>'[2]03'!E53</f>
        <v>0</v>
      </c>
      <c r="F51" s="15">
        <f t="shared" si="6"/>
        <v>84</v>
      </c>
      <c r="G51" s="200">
        <f>'[2]03'!H53</f>
        <v>33</v>
      </c>
      <c r="H51" s="201">
        <f>'[2]03'!I53</f>
        <v>0</v>
      </c>
      <c r="I51" s="201">
        <f>'[2]03'!J53</f>
        <v>0</v>
      </c>
      <c r="J51" s="201">
        <f>'[2]03'!K53</f>
        <v>0</v>
      </c>
      <c r="K51" s="15">
        <f t="shared" si="3"/>
        <v>33</v>
      </c>
      <c r="L51" s="18">
        <f>frq!C51</f>
        <v>1</v>
      </c>
      <c r="M51" s="167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200">
        <f>'[2]03'!B54</f>
        <v>84</v>
      </c>
      <c r="C52" s="201">
        <f>'[2]03'!C54</f>
        <v>0</v>
      </c>
      <c r="D52" s="201">
        <f>'[2]03'!D54</f>
        <v>0</v>
      </c>
      <c r="E52" s="201">
        <f>'[2]03'!E54</f>
        <v>0</v>
      </c>
      <c r="F52" s="15">
        <f t="shared" si="6"/>
        <v>84</v>
      </c>
      <c r="G52" s="200">
        <f>'[2]03'!H54</f>
        <v>33</v>
      </c>
      <c r="H52" s="201">
        <f>'[2]03'!I54</f>
        <v>0</v>
      </c>
      <c r="I52" s="201">
        <f>'[2]03'!J54</f>
        <v>0</v>
      </c>
      <c r="J52" s="201">
        <f>'[2]03'!K54</f>
        <v>0</v>
      </c>
      <c r="K52" s="15">
        <f t="shared" si="3"/>
        <v>33</v>
      </c>
      <c r="L52" s="18">
        <f>frq!C52</f>
        <v>1</v>
      </c>
      <c r="M52" s="167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200">
        <f>'[2]03'!B55</f>
        <v>84</v>
      </c>
      <c r="C53" s="201">
        <f>'[2]03'!C55</f>
        <v>0</v>
      </c>
      <c r="D53" s="201">
        <f>'[2]03'!D55</f>
        <v>0</v>
      </c>
      <c r="E53" s="201">
        <f>'[2]03'!E55</f>
        <v>0</v>
      </c>
      <c r="F53" s="15">
        <f t="shared" si="6"/>
        <v>84</v>
      </c>
      <c r="G53" s="200">
        <f>'[2]03'!H55</f>
        <v>33</v>
      </c>
      <c r="H53" s="201">
        <f>'[2]03'!I55</f>
        <v>0</v>
      </c>
      <c r="I53" s="201">
        <f>'[2]03'!J55</f>
        <v>0</v>
      </c>
      <c r="J53" s="201">
        <f>'[2]03'!K55</f>
        <v>0</v>
      </c>
      <c r="K53" s="15">
        <f t="shared" si="3"/>
        <v>33</v>
      </c>
      <c r="L53" s="18">
        <f>frq!C53</f>
        <v>1</v>
      </c>
      <c r="M53" s="167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200">
        <f>'[2]03'!B56</f>
        <v>84</v>
      </c>
      <c r="C54" s="201">
        <f>'[2]03'!C56</f>
        <v>0</v>
      </c>
      <c r="D54" s="201">
        <f>'[2]03'!D56</f>
        <v>0</v>
      </c>
      <c r="E54" s="201">
        <f>'[2]03'!E56</f>
        <v>0</v>
      </c>
      <c r="F54" s="15">
        <f t="shared" si="6"/>
        <v>84</v>
      </c>
      <c r="G54" s="200">
        <f>'[2]03'!H56</f>
        <v>33</v>
      </c>
      <c r="H54" s="201">
        <f>'[2]03'!I56</f>
        <v>0</v>
      </c>
      <c r="I54" s="201">
        <f>'[2]03'!J56</f>
        <v>0</v>
      </c>
      <c r="J54" s="201">
        <f>'[2]03'!K56</f>
        <v>0</v>
      </c>
      <c r="K54" s="15">
        <f t="shared" si="3"/>
        <v>33</v>
      </c>
      <c r="L54" s="18">
        <f>frq!C54</f>
        <v>1</v>
      </c>
      <c r="M54" s="167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200">
        <f>'[2]03'!B57</f>
        <v>84</v>
      </c>
      <c r="C55" s="201">
        <f>'[2]03'!C57</f>
        <v>0</v>
      </c>
      <c r="D55" s="201">
        <f>'[2]03'!D57</f>
        <v>0</v>
      </c>
      <c r="E55" s="201">
        <f>'[2]03'!E57</f>
        <v>0</v>
      </c>
      <c r="F55" s="15">
        <f t="shared" si="6"/>
        <v>84</v>
      </c>
      <c r="G55" s="200">
        <f>'[2]03'!H57</f>
        <v>33</v>
      </c>
      <c r="H55" s="201">
        <f>'[2]03'!I57</f>
        <v>0</v>
      </c>
      <c r="I55" s="201">
        <f>'[2]03'!J57</f>
        <v>0</v>
      </c>
      <c r="J55" s="201">
        <f>'[2]03'!K57</f>
        <v>0</v>
      </c>
      <c r="K55" s="15">
        <f t="shared" si="3"/>
        <v>33</v>
      </c>
      <c r="L55" s="18">
        <f>frq!C55</f>
        <v>1</v>
      </c>
      <c r="M55" s="167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200">
        <f>'[2]03'!B58</f>
        <v>84</v>
      </c>
      <c r="C56" s="201">
        <f>'[2]03'!C58</f>
        <v>0</v>
      </c>
      <c r="D56" s="201">
        <f>'[2]03'!D58</f>
        <v>0</v>
      </c>
      <c r="E56" s="201">
        <f>'[2]03'!E58</f>
        <v>0</v>
      </c>
      <c r="F56" s="15">
        <f t="shared" si="6"/>
        <v>84</v>
      </c>
      <c r="G56" s="200">
        <f>'[2]03'!H58</f>
        <v>33</v>
      </c>
      <c r="H56" s="201">
        <f>'[2]03'!I58</f>
        <v>0</v>
      </c>
      <c r="I56" s="201">
        <f>'[2]03'!J58</f>
        <v>0</v>
      </c>
      <c r="J56" s="201">
        <f>'[2]03'!K58</f>
        <v>0</v>
      </c>
      <c r="K56" s="15">
        <f t="shared" si="3"/>
        <v>33</v>
      </c>
      <c r="L56" s="18">
        <f>frq!C56</f>
        <v>1</v>
      </c>
      <c r="M56" s="167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200">
        <f>'[2]03'!B59</f>
        <v>84</v>
      </c>
      <c r="C57" s="201">
        <f>'[2]03'!C59</f>
        <v>0</v>
      </c>
      <c r="D57" s="201">
        <f>'[2]03'!D59</f>
        <v>0</v>
      </c>
      <c r="E57" s="201">
        <f>'[2]03'!E59</f>
        <v>0</v>
      </c>
      <c r="F57" s="15">
        <f t="shared" si="6"/>
        <v>84</v>
      </c>
      <c r="G57" s="200">
        <f>'[2]03'!H59</f>
        <v>33</v>
      </c>
      <c r="H57" s="201">
        <f>'[2]03'!I59</f>
        <v>0</v>
      </c>
      <c r="I57" s="201">
        <f>'[2]03'!J59</f>
        <v>0</v>
      </c>
      <c r="J57" s="201">
        <f>'[2]03'!K59</f>
        <v>0</v>
      </c>
      <c r="K57" s="15">
        <f t="shared" si="3"/>
        <v>33</v>
      </c>
      <c r="L57" s="18">
        <f>frq!C57</f>
        <v>1</v>
      </c>
      <c r="M57" s="167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200">
        <f>'[2]03'!B60</f>
        <v>84</v>
      </c>
      <c r="C58" s="201">
        <f>'[2]03'!C60</f>
        <v>0</v>
      </c>
      <c r="D58" s="201">
        <f>'[2]03'!D60</f>
        <v>0</v>
      </c>
      <c r="E58" s="201">
        <f>'[2]03'!E60</f>
        <v>0</v>
      </c>
      <c r="F58" s="15">
        <f t="shared" si="6"/>
        <v>84</v>
      </c>
      <c r="G58" s="200">
        <f>'[2]03'!H60</f>
        <v>33</v>
      </c>
      <c r="H58" s="201">
        <f>'[2]03'!I60</f>
        <v>0</v>
      </c>
      <c r="I58" s="201">
        <f>'[2]03'!J60</f>
        <v>0</v>
      </c>
      <c r="J58" s="201">
        <f>'[2]03'!K60</f>
        <v>0</v>
      </c>
      <c r="K58" s="15">
        <f t="shared" si="3"/>
        <v>33</v>
      </c>
      <c r="L58" s="18">
        <f>frq!C58</f>
        <v>1</v>
      </c>
      <c r="M58" s="167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200">
        <f>'[2]03'!B61</f>
        <v>84</v>
      </c>
      <c r="C59" s="201">
        <f>'[2]03'!C61</f>
        <v>0</v>
      </c>
      <c r="D59" s="201">
        <f>'[2]03'!D61</f>
        <v>0</v>
      </c>
      <c r="E59" s="201">
        <f>'[2]03'!E61</f>
        <v>0</v>
      </c>
      <c r="F59" s="15">
        <f t="shared" si="6"/>
        <v>84</v>
      </c>
      <c r="G59" s="200">
        <f>'[2]03'!H61</f>
        <v>33</v>
      </c>
      <c r="H59" s="201">
        <f>'[2]03'!I61</f>
        <v>0</v>
      </c>
      <c r="I59" s="201">
        <f>'[2]03'!J61</f>
        <v>0</v>
      </c>
      <c r="J59" s="201">
        <f>'[2]03'!K61</f>
        <v>0</v>
      </c>
      <c r="K59" s="15">
        <f t="shared" si="3"/>
        <v>33</v>
      </c>
      <c r="L59" s="18">
        <f>frq!C59</f>
        <v>1</v>
      </c>
      <c r="M59" s="167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</row>
    <row r="60" spans="1:18">
      <c r="A60" s="8" t="s">
        <v>102</v>
      </c>
      <c r="B60" s="200">
        <f>'[2]03'!B62</f>
        <v>84</v>
      </c>
      <c r="C60" s="201">
        <f>'[2]03'!C62</f>
        <v>0</v>
      </c>
      <c r="D60" s="201">
        <f>'[2]03'!D62</f>
        <v>0</v>
      </c>
      <c r="E60" s="201">
        <f>'[2]03'!E62</f>
        <v>0</v>
      </c>
      <c r="F60" s="15">
        <f t="shared" si="6"/>
        <v>84</v>
      </c>
      <c r="G60" s="200">
        <f>'[2]03'!H62</f>
        <v>33</v>
      </c>
      <c r="H60" s="201">
        <f>'[2]03'!I62</f>
        <v>0</v>
      </c>
      <c r="I60" s="201">
        <f>'[2]03'!J62</f>
        <v>0</v>
      </c>
      <c r="J60" s="201">
        <f>'[2]03'!K62</f>
        <v>0</v>
      </c>
      <c r="K60" s="15">
        <f t="shared" si="3"/>
        <v>33</v>
      </c>
      <c r="L60" s="18">
        <f>frq!C60</f>
        <v>1</v>
      </c>
      <c r="M60" s="167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200">
        <f>'[2]03'!B63</f>
        <v>84</v>
      </c>
      <c r="C61" s="201">
        <f>'[2]03'!C63</f>
        <v>0</v>
      </c>
      <c r="D61" s="201">
        <f>'[2]03'!D63</f>
        <v>0</v>
      </c>
      <c r="E61" s="201">
        <f>'[2]03'!E63</f>
        <v>0</v>
      </c>
      <c r="F61" s="15">
        <f t="shared" si="6"/>
        <v>84</v>
      </c>
      <c r="G61" s="200">
        <f>'[2]03'!H63</f>
        <v>33</v>
      </c>
      <c r="H61" s="201">
        <f>'[2]03'!I63</f>
        <v>0</v>
      </c>
      <c r="I61" s="201">
        <f>'[2]03'!J63</f>
        <v>0</v>
      </c>
      <c r="J61" s="201">
        <f>'[2]03'!K63</f>
        <v>0</v>
      </c>
      <c r="K61" s="15">
        <f t="shared" si="3"/>
        <v>33</v>
      </c>
      <c r="L61" s="18">
        <f>frq!C61</f>
        <v>1</v>
      </c>
      <c r="M61" s="167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</row>
    <row r="62" spans="1:18">
      <c r="A62" s="8" t="s">
        <v>104</v>
      </c>
      <c r="B62" s="200">
        <f>'[2]03'!B64</f>
        <v>84</v>
      </c>
      <c r="C62" s="201">
        <f>'[2]03'!C64</f>
        <v>0</v>
      </c>
      <c r="D62" s="201">
        <f>'[2]03'!D64</f>
        <v>0</v>
      </c>
      <c r="E62" s="201">
        <f>'[2]03'!E64</f>
        <v>0</v>
      </c>
      <c r="F62" s="15">
        <f t="shared" si="6"/>
        <v>84</v>
      </c>
      <c r="G62" s="200">
        <f>'[2]03'!H64</f>
        <v>33</v>
      </c>
      <c r="H62" s="201">
        <f>'[2]03'!I64</f>
        <v>0</v>
      </c>
      <c r="I62" s="201">
        <f>'[2]03'!J64</f>
        <v>0</v>
      </c>
      <c r="J62" s="201">
        <f>'[2]03'!K64</f>
        <v>0</v>
      </c>
      <c r="K62" s="15">
        <f t="shared" si="3"/>
        <v>33</v>
      </c>
      <c r="L62" s="18">
        <f>frq!C62</f>
        <v>1</v>
      </c>
      <c r="M62" s="167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</row>
    <row r="63" spans="1:18">
      <c r="A63" s="8" t="s">
        <v>105</v>
      </c>
      <c r="B63" s="200">
        <f>'[2]03'!B65</f>
        <v>84</v>
      </c>
      <c r="C63" s="201">
        <f>'[2]03'!C65</f>
        <v>0</v>
      </c>
      <c r="D63" s="201">
        <f>'[2]03'!D65</f>
        <v>0</v>
      </c>
      <c r="E63" s="201">
        <f>'[2]03'!E65</f>
        <v>0</v>
      </c>
      <c r="F63" s="15">
        <f t="shared" si="6"/>
        <v>84</v>
      </c>
      <c r="G63" s="200">
        <f>'[2]03'!H65</f>
        <v>33</v>
      </c>
      <c r="H63" s="201">
        <f>'[2]03'!I65</f>
        <v>0</v>
      </c>
      <c r="I63" s="201">
        <f>'[2]03'!J65</f>
        <v>0</v>
      </c>
      <c r="J63" s="201">
        <f>'[2]03'!K65</f>
        <v>0</v>
      </c>
      <c r="K63" s="15">
        <f t="shared" si="3"/>
        <v>33</v>
      </c>
      <c r="L63" s="18">
        <f>frq!C63</f>
        <v>1</v>
      </c>
      <c r="M63" s="167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</row>
    <row r="64" spans="1:18">
      <c r="A64" s="8" t="s">
        <v>106</v>
      </c>
      <c r="B64" s="200">
        <f>'[2]03'!B66</f>
        <v>84</v>
      </c>
      <c r="C64" s="201">
        <f>'[2]03'!C66</f>
        <v>0</v>
      </c>
      <c r="D64" s="201">
        <f>'[2]03'!D66</f>
        <v>0</v>
      </c>
      <c r="E64" s="201">
        <f>'[2]03'!E66</f>
        <v>0</v>
      </c>
      <c r="F64" s="15">
        <f t="shared" si="6"/>
        <v>84</v>
      </c>
      <c r="G64" s="200">
        <f>'[2]03'!H66</f>
        <v>34</v>
      </c>
      <c r="H64" s="201">
        <f>'[2]03'!I66</f>
        <v>0</v>
      </c>
      <c r="I64" s="201">
        <f>'[2]03'!J66</f>
        <v>0</v>
      </c>
      <c r="J64" s="201">
        <f>'[2]03'!K66</f>
        <v>0</v>
      </c>
      <c r="K64" s="15">
        <f t="shared" si="3"/>
        <v>34</v>
      </c>
      <c r="L64" s="18">
        <f>frq!C64</f>
        <v>1</v>
      </c>
      <c r="M64" s="167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200">
        <f>'[2]03'!B67</f>
        <v>84</v>
      </c>
      <c r="C65" s="201">
        <f>'[2]03'!C67</f>
        <v>0</v>
      </c>
      <c r="D65" s="201">
        <f>'[2]03'!D67</f>
        <v>0</v>
      </c>
      <c r="E65" s="201">
        <f>'[2]03'!E67</f>
        <v>0</v>
      </c>
      <c r="F65" s="15">
        <f t="shared" si="6"/>
        <v>84</v>
      </c>
      <c r="G65" s="200">
        <f>'[2]03'!H67</f>
        <v>34</v>
      </c>
      <c r="H65" s="201">
        <f>'[2]03'!I67</f>
        <v>0</v>
      </c>
      <c r="I65" s="201">
        <f>'[2]03'!J67</f>
        <v>0</v>
      </c>
      <c r="J65" s="201">
        <f>'[2]03'!K67</f>
        <v>0</v>
      </c>
      <c r="K65" s="15">
        <f t="shared" si="3"/>
        <v>34</v>
      </c>
      <c r="L65" s="18">
        <f>frq!C65</f>
        <v>1</v>
      </c>
      <c r="M65" s="167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200">
        <f>'[2]03'!B68</f>
        <v>84</v>
      </c>
      <c r="C66" s="201">
        <f>'[2]03'!C68</f>
        <v>0</v>
      </c>
      <c r="D66" s="201">
        <f>'[2]03'!D68</f>
        <v>0</v>
      </c>
      <c r="E66" s="201">
        <f>'[2]03'!E68</f>
        <v>0</v>
      </c>
      <c r="F66" s="15">
        <f t="shared" si="6"/>
        <v>84</v>
      </c>
      <c r="G66" s="200">
        <f>'[2]03'!H68</f>
        <v>36</v>
      </c>
      <c r="H66" s="201">
        <f>'[2]03'!I68</f>
        <v>0</v>
      </c>
      <c r="I66" s="201">
        <f>'[2]03'!J68</f>
        <v>0</v>
      </c>
      <c r="J66" s="201">
        <f>'[2]03'!K68</f>
        <v>0</v>
      </c>
      <c r="K66" s="15">
        <f t="shared" si="3"/>
        <v>36</v>
      </c>
      <c r="L66" s="18">
        <f>frq!C66</f>
        <v>1</v>
      </c>
      <c r="M66" s="167">
        <f t="shared" si="4"/>
        <v>35.6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35.6</v>
      </c>
      <c r="R66" s="18">
        <v>0.4</v>
      </c>
    </row>
    <row r="67" spans="1:18">
      <c r="A67" s="8" t="s">
        <v>109</v>
      </c>
      <c r="B67" s="200">
        <f>'[2]03'!B69</f>
        <v>84</v>
      </c>
      <c r="C67" s="201">
        <f>'[2]03'!C69</f>
        <v>0</v>
      </c>
      <c r="D67" s="201">
        <f>'[2]03'!D69</f>
        <v>0</v>
      </c>
      <c r="E67" s="201">
        <f>'[2]03'!E69</f>
        <v>0</v>
      </c>
      <c r="F67" s="15">
        <f t="shared" si="6"/>
        <v>84</v>
      </c>
      <c r="G67" s="200">
        <f>'[2]03'!H69</f>
        <v>36</v>
      </c>
      <c r="H67" s="201">
        <f>'[2]03'!I69</f>
        <v>0</v>
      </c>
      <c r="I67" s="201">
        <f>'[2]03'!J69</f>
        <v>0</v>
      </c>
      <c r="J67" s="201">
        <f>'[2]03'!K69</f>
        <v>0</v>
      </c>
      <c r="K67" s="15">
        <f t="shared" si="3"/>
        <v>36</v>
      </c>
      <c r="L67" s="18">
        <f>frq!C67</f>
        <v>1</v>
      </c>
      <c r="M67" s="167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</row>
    <row r="68" spans="1:18">
      <c r="A68" s="8" t="s">
        <v>110</v>
      </c>
      <c r="B68" s="200">
        <f>'[2]03'!B70</f>
        <v>84</v>
      </c>
      <c r="C68" s="201">
        <f>'[2]03'!C70</f>
        <v>0</v>
      </c>
      <c r="D68" s="201">
        <f>'[2]03'!D70</f>
        <v>0</v>
      </c>
      <c r="E68" s="201">
        <f>'[2]03'!E70</f>
        <v>0</v>
      </c>
      <c r="F68" s="15">
        <f t="shared" si="6"/>
        <v>84</v>
      </c>
      <c r="G68" s="200">
        <f>'[2]03'!H70</f>
        <v>36</v>
      </c>
      <c r="H68" s="201">
        <f>'[2]03'!I70</f>
        <v>0</v>
      </c>
      <c r="I68" s="201">
        <f>'[2]03'!J70</f>
        <v>0</v>
      </c>
      <c r="J68" s="201">
        <f>'[2]03'!K70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</row>
    <row r="69" spans="1:18">
      <c r="A69" s="8" t="s">
        <v>111</v>
      </c>
      <c r="B69" s="200">
        <f>'[2]03'!B71</f>
        <v>84</v>
      </c>
      <c r="C69" s="201">
        <f>'[2]03'!C71</f>
        <v>0</v>
      </c>
      <c r="D69" s="201">
        <f>'[2]03'!D71</f>
        <v>0</v>
      </c>
      <c r="E69" s="201">
        <f>'[2]03'!E71</f>
        <v>0</v>
      </c>
      <c r="F69" s="15">
        <f t="shared" ref="F69:F98" si="16">SUM(B69:E69)</f>
        <v>84</v>
      </c>
      <c r="G69" s="200">
        <f>'[2]03'!H71</f>
        <v>36</v>
      </c>
      <c r="H69" s="201">
        <f>'[2]03'!I71</f>
        <v>0</v>
      </c>
      <c r="I69" s="201">
        <f>'[2]03'!J71</f>
        <v>0</v>
      </c>
      <c r="J69" s="201">
        <f>'[2]03'!K71</f>
        <v>0</v>
      </c>
      <c r="K69" s="15">
        <f t="shared" si="13"/>
        <v>36</v>
      </c>
      <c r="L69" s="18">
        <f>frq!C69</f>
        <v>1</v>
      </c>
      <c r="M69" s="167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</row>
    <row r="70" spans="1:18">
      <c r="A70" s="8" t="s">
        <v>112</v>
      </c>
      <c r="B70" s="200">
        <f>'[2]03'!B72</f>
        <v>84</v>
      </c>
      <c r="C70" s="201">
        <f>'[2]03'!C72</f>
        <v>0</v>
      </c>
      <c r="D70" s="201">
        <f>'[2]03'!D72</f>
        <v>0</v>
      </c>
      <c r="E70" s="201">
        <f>'[2]03'!E72</f>
        <v>0</v>
      </c>
      <c r="F70" s="15">
        <f t="shared" si="16"/>
        <v>84</v>
      </c>
      <c r="G70" s="200">
        <f>'[2]03'!H72</f>
        <v>36</v>
      </c>
      <c r="H70" s="201">
        <f>'[2]03'!I72</f>
        <v>0</v>
      </c>
      <c r="I70" s="201">
        <f>'[2]03'!J72</f>
        <v>0</v>
      </c>
      <c r="J70" s="201">
        <f>'[2]03'!K72</f>
        <v>0</v>
      </c>
      <c r="K70" s="15">
        <f t="shared" si="13"/>
        <v>36</v>
      </c>
      <c r="L70" s="18">
        <f>frq!C70</f>
        <v>1</v>
      </c>
      <c r="M70" s="167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</row>
    <row r="71" spans="1:18">
      <c r="A71" s="8" t="s">
        <v>113</v>
      </c>
      <c r="B71" s="200">
        <f>'[2]03'!B73</f>
        <v>84</v>
      </c>
      <c r="C71" s="201">
        <f>'[2]03'!C73</f>
        <v>0</v>
      </c>
      <c r="D71" s="201">
        <f>'[2]03'!D73</f>
        <v>0</v>
      </c>
      <c r="E71" s="201">
        <f>'[2]03'!E73</f>
        <v>0</v>
      </c>
      <c r="F71" s="15">
        <f t="shared" si="16"/>
        <v>84</v>
      </c>
      <c r="G71" s="200">
        <f>'[2]03'!H73</f>
        <v>36</v>
      </c>
      <c r="H71" s="201">
        <f>'[2]03'!I73</f>
        <v>0</v>
      </c>
      <c r="I71" s="201">
        <f>'[2]03'!J73</f>
        <v>0</v>
      </c>
      <c r="J71" s="201">
        <f>'[2]03'!K73</f>
        <v>0</v>
      </c>
      <c r="K71" s="15">
        <f t="shared" si="13"/>
        <v>36</v>
      </c>
      <c r="L71" s="18">
        <f>frq!C71</f>
        <v>1</v>
      </c>
      <c r="M71" s="167">
        <f t="shared" si="14"/>
        <v>35.6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35.6</v>
      </c>
      <c r="R71" s="18">
        <v>0.4</v>
      </c>
    </row>
    <row r="72" spans="1:18">
      <c r="A72" s="8" t="s">
        <v>114</v>
      </c>
      <c r="B72" s="200">
        <f>'[2]03'!B74</f>
        <v>84</v>
      </c>
      <c r="C72" s="201">
        <f>'[2]03'!C74</f>
        <v>0</v>
      </c>
      <c r="D72" s="201">
        <f>'[2]03'!D74</f>
        <v>0</v>
      </c>
      <c r="E72" s="201">
        <f>'[2]03'!E74</f>
        <v>0</v>
      </c>
      <c r="F72" s="15">
        <f t="shared" si="16"/>
        <v>84</v>
      </c>
      <c r="G72" s="200">
        <f>'[2]03'!H74</f>
        <v>36</v>
      </c>
      <c r="H72" s="201">
        <f>'[2]03'!I74</f>
        <v>0</v>
      </c>
      <c r="I72" s="201">
        <f>'[2]03'!J74</f>
        <v>0</v>
      </c>
      <c r="J72" s="201">
        <f>'[2]03'!K74</f>
        <v>0</v>
      </c>
      <c r="K72" s="15">
        <f t="shared" si="13"/>
        <v>36</v>
      </c>
      <c r="L72" s="18">
        <f>frq!C72</f>
        <v>1</v>
      </c>
      <c r="M72" s="167">
        <f t="shared" si="14"/>
        <v>35.6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35.6</v>
      </c>
      <c r="R72" s="18">
        <v>0.4</v>
      </c>
    </row>
    <row r="73" spans="1:18">
      <c r="A73" s="8" t="s">
        <v>115</v>
      </c>
      <c r="B73" s="200">
        <f>'[2]03'!B75</f>
        <v>84</v>
      </c>
      <c r="C73" s="201">
        <f>'[2]03'!C75</f>
        <v>0</v>
      </c>
      <c r="D73" s="201">
        <f>'[2]03'!D75</f>
        <v>0</v>
      </c>
      <c r="E73" s="201">
        <f>'[2]03'!E75</f>
        <v>0</v>
      </c>
      <c r="F73" s="15">
        <f t="shared" si="16"/>
        <v>84</v>
      </c>
      <c r="G73" s="200">
        <f>'[2]03'!H75</f>
        <v>36</v>
      </c>
      <c r="H73" s="201">
        <f>'[2]03'!I75</f>
        <v>0</v>
      </c>
      <c r="I73" s="201">
        <f>'[2]03'!J75</f>
        <v>0</v>
      </c>
      <c r="J73" s="201">
        <f>'[2]03'!K75</f>
        <v>0</v>
      </c>
      <c r="K73" s="15">
        <f t="shared" si="13"/>
        <v>36</v>
      </c>
      <c r="L73" s="18">
        <f>frq!C73</f>
        <v>1</v>
      </c>
      <c r="M73" s="167">
        <f t="shared" si="14"/>
        <v>35.6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35.6</v>
      </c>
      <c r="R73" s="18">
        <v>0.4</v>
      </c>
    </row>
    <row r="74" spans="1:18">
      <c r="A74" s="8" t="s">
        <v>116</v>
      </c>
      <c r="B74" s="200">
        <f>'[2]03'!B76</f>
        <v>84</v>
      </c>
      <c r="C74" s="201">
        <f>'[2]03'!C76</f>
        <v>0</v>
      </c>
      <c r="D74" s="201">
        <f>'[2]03'!D76</f>
        <v>0</v>
      </c>
      <c r="E74" s="201">
        <f>'[2]03'!E76</f>
        <v>0</v>
      </c>
      <c r="F74" s="15">
        <f t="shared" si="16"/>
        <v>84</v>
      </c>
      <c r="G74" s="200">
        <f>'[2]03'!H76</f>
        <v>36</v>
      </c>
      <c r="H74" s="201">
        <f>'[2]03'!I76</f>
        <v>0</v>
      </c>
      <c r="I74" s="201">
        <f>'[2]03'!J76</f>
        <v>0</v>
      </c>
      <c r="J74" s="201">
        <f>'[2]03'!K76</f>
        <v>0</v>
      </c>
      <c r="K74" s="15">
        <f t="shared" si="13"/>
        <v>36</v>
      </c>
      <c r="L74" s="18">
        <f>frq!C74</f>
        <v>1</v>
      </c>
      <c r="M74" s="167">
        <f t="shared" si="14"/>
        <v>35.6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35.6</v>
      </c>
      <c r="R74" s="18">
        <v>0.4</v>
      </c>
    </row>
    <row r="75" spans="1:18">
      <c r="A75" s="8" t="s">
        <v>117</v>
      </c>
      <c r="B75" s="200">
        <f>'[2]03'!B77</f>
        <v>84</v>
      </c>
      <c r="C75" s="201">
        <f>'[2]03'!C77</f>
        <v>0</v>
      </c>
      <c r="D75" s="201">
        <f>'[2]03'!D77</f>
        <v>0</v>
      </c>
      <c r="E75" s="201">
        <f>'[2]03'!E77</f>
        <v>0</v>
      </c>
      <c r="F75" s="15">
        <f t="shared" si="16"/>
        <v>84</v>
      </c>
      <c r="G75" s="200">
        <f>'[2]03'!H77</f>
        <v>36</v>
      </c>
      <c r="H75" s="201">
        <f>'[2]03'!I77</f>
        <v>0</v>
      </c>
      <c r="I75" s="201">
        <f>'[2]03'!J77</f>
        <v>0</v>
      </c>
      <c r="J75" s="201">
        <f>'[2]03'!K77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0">
        <f>'[2]03'!B78</f>
        <v>84</v>
      </c>
      <c r="C76" s="201">
        <f>'[2]03'!C78</f>
        <v>0</v>
      </c>
      <c r="D76" s="201">
        <f>'[2]03'!D78</f>
        <v>0</v>
      </c>
      <c r="E76" s="201">
        <f>'[2]03'!E78</f>
        <v>0</v>
      </c>
      <c r="F76" s="15">
        <f t="shared" si="16"/>
        <v>84</v>
      </c>
      <c r="G76" s="200">
        <f>'[2]03'!H78</f>
        <v>36</v>
      </c>
      <c r="H76" s="201">
        <f>'[2]03'!I78</f>
        <v>0</v>
      </c>
      <c r="I76" s="201">
        <f>'[2]03'!J78</f>
        <v>0</v>
      </c>
      <c r="J76" s="201">
        <f>'[2]03'!K78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0">
        <f>'[2]03'!B79</f>
        <v>84</v>
      </c>
      <c r="C77" s="201">
        <f>'[2]03'!C79</f>
        <v>0</v>
      </c>
      <c r="D77" s="201">
        <f>'[2]03'!D79</f>
        <v>0</v>
      </c>
      <c r="E77" s="201">
        <f>'[2]03'!E79</f>
        <v>0</v>
      </c>
      <c r="F77" s="15">
        <f t="shared" si="16"/>
        <v>84</v>
      </c>
      <c r="G77" s="200">
        <f>'[2]03'!H79</f>
        <v>36</v>
      </c>
      <c r="H77" s="201">
        <f>'[2]03'!I79</f>
        <v>0</v>
      </c>
      <c r="I77" s="201">
        <f>'[2]03'!J79</f>
        <v>0</v>
      </c>
      <c r="J77" s="201">
        <f>'[2]03'!K79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0">
        <f>'[2]03'!B80</f>
        <v>84</v>
      </c>
      <c r="C78" s="201">
        <f>'[2]03'!C80</f>
        <v>0</v>
      </c>
      <c r="D78" s="201">
        <f>'[2]03'!D80</f>
        <v>0</v>
      </c>
      <c r="E78" s="201">
        <f>'[2]03'!E80</f>
        <v>0</v>
      </c>
      <c r="F78" s="15">
        <f t="shared" si="16"/>
        <v>84</v>
      </c>
      <c r="G78" s="200">
        <f>'[2]03'!H80</f>
        <v>36</v>
      </c>
      <c r="H78" s="201">
        <f>'[2]03'!I80</f>
        <v>0</v>
      </c>
      <c r="I78" s="201">
        <f>'[2]03'!J80</f>
        <v>0</v>
      </c>
      <c r="J78" s="201">
        <f>'[2]03'!K80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0">
        <f>'[2]03'!B81</f>
        <v>84</v>
      </c>
      <c r="C79" s="201">
        <f>'[2]03'!C81</f>
        <v>0</v>
      </c>
      <c r="D79" s="201">
        <f>'[2]03'!D81</f>
        <v>0</v>
      </c>
      <c r="E79" s="201">
        <f>'[2]03'!E81</f>
        <v>0</v>
      </c>
      <c r="F79" s="15">
        <f t="shared" si="16"/>
        <v>84</v>
      </c>
      <c r="G79" s="200">
        <f>'[2]03'!H81</f>
        <v>36</v>
      </c>
      <c r="H79" s="201">
        <f>'[2]03'!I81</f>
        <v>0</v>
      </c>
      <c r="I79" s="201">
        <f>'[2]03'!J81</f>
        <v>0</v>
      </c>
      <c r="J79" s="201">
        <f>'[2]03'!K81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0">
        <f>'[2]03'!B82</f>
        <v>84</v>
      </c>
      <c r="C80" s="201">
        <f>'[2]03'!C82</f>
        <v>0</v>
      </c>
      <c r="D80" s="201">
        <f>'[2]03'!D82</f>
        <v>0</v>
      </c>
      <c r="E80" s="201">
        <f>'[2]03'!E82</f>
        <v>0</v>
      </c>
      <c r="F80" s="15">
        <f t="shared" si="16"/>
        <v>84</v>
      </c>
      <c r="G80" s="200">
        <f>'[2]03'!H82</f>
        <v>36</v>
      </c>
      <c r="H80" s="201">
        <f>'[2]03'!I82</f>
        <v>0</v>
      </c>
      <c r="I80" s="201">
        <f>'[2]03'!J82</f>
        <v>0</v>
      </c>
      <c r="J80" s="201">
        <f>'[2]03'!K82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0">
        <f>'[2]03'!B83</f>
        <v>84</v>
      </c>
      <c r="C81" s="201">
        <f>'[2]03'!C83</f>
        <v>0</v>
      </c>
      <c r="D81" s="201">
        <f>'[2]03'!D83</f>
        <v>0</v>
      </c>
      <c r="E81" s="201">
        <f>'[2]03'!E83</f>
        <v>0</v>
      </c>
      <c r="F81" s="15">
        <f t="shared" si="16"/>
        <v>84</v>
      </c>
      <c r="G81" s="200">
        <f>'[2]03'!H83</f>
        <v>36</v>
      </c>
      <c r="H81" s="201">
        <f>'[2]03'!I83</f>
        <v>0</v>
      </c>
      <c r="I81" s="201">
        <f>'[2]03'!J83</f>
        <v>0</v>
      </c>
      <c r="J81" s="201">
        <f>'[2]03'!K83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0">
        <f>'[2]03'!B84</f>
        <v>84</v>
      </c>
      <c r="C82" s="201">
        <f>'[2]03'!C84</f>
        <v>0</v>
      </c>
      <c r="D82" s="201">
        <f>'[2]03'!D84</f>
        <v>0</v>
      </c>
      <c r="E82" s="201">
        <f>'[2]03'!E84</f>
        <v>0</v>
      </c>
      <c r="F82" s="15">
        <f t="shared" si="16"/>
        <v>84</v>
      </c>
      <c r="G82" s="200">
        <f>'[2]03'!H84</f>
        <v>36</v>
      </c>
      <c r="H82" s="201">
        <f>'[2]03'!I84</f>
        <v>0</v>
      </c>
      <c r="I82" s="201">
        <f>'[2]03'!J84</f>
        <v>0</v>
      </c>
      <c r="J82" s="201">
        <f>'[2]03'!K84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0">
        <f>'[2]03'!B85</f>
        <v>84</v>
      </c>
      <c r="C83" s="201">
        <f>'[2]03'!C85</f>
        <v>0</v>
      </c>
      <c r="D83" s="201">
        <f>'[2]03'!D85</f>
        <v>0</v>
      </c>
      <c r="E83" s="201">
        <f>'[2]03'!E85</f>
        <v>0</v>
      </c>
      <c r="F83" s="15">
        <f t="shared" si="16"/>
        <v>84</v>
      </c>
      <c r="G83" s="200">
        <f>'[2]03'!H85</f>
        <v>36</v>
      </c>
      <c r="H83" s="201">
        <f>'[2]03'!I85</f>
        <v>0</v>
      </c>
      <c r="I83" s="201">
        <f>'[2]03'!J85</f>
        <v>0</v>
      </c>
      <c r="J83" s="201">
        <f>'[2]03'!K85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0">
        <f>'[2]03'!B86</f>
        <v>84</v>
      </c>
      <c r="C84" s="201">
        <f>'[2]03'!C86</f>
        <v>0</v>
      </c>
      <c r="D84" s="201">
        <f>'[2]03'!D86</f>
        <v>0</v>
      </c>
      <c r="E84" s="201">
        <f>'[2]03'!E86</f>
        <v>0</v>
      </c>
      <c r="F84" s="15">
        <f t="shared" si="16"/>
        <v>84</v>
      </c>
      <c r="G84" s="200">
        <f>'[2]03'!H86</f>
        <v>36</v>
      </c>
      <c r="H84" s="201">
        <f>'[2]03'!I86</f>
        <v>0</v>
      </c>
      <c r="I84" s="201">
        <f>'[2]03'!J86</f>
        <v>0</v>
      </c>
      <c r="J84" s="201">
        <f>'[2]03'!K86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0">
        <f>'[2]03'!B87</f>
        <v>84</v>
      </c>
      <c r="C85" s="201">
        <f>'[2]03'!C87</f>
        <v>0</v>
      </c>
      <c r="D85" s="201">
        <f>'[2]03'!D87</f>
        <v>0</v>
      </c>
      <c r="E85" s="201">
        <f>'[2]03'!E87</f>
        <v>0</v>
      </c>
      <c r="F85" s="15">
        <f t="shared" si="16"/>
        <v>84</v>
      </c>
      <c r="G85" s="200">
        <f>'[2]03'!H87</f>
        <v>36</v>
      </c>
      <c r="H85" s="201">
        <f>'[2]03'!I87</f>
        <v>0</v>
      </c>
      <c r="I85" s="201">
        <f>'[2]03'!J87</f>
        <v>0</v>
      </c>
      <c r="J85" s="201">
        <f>'[2]03'!K87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0">
        <f>'[2]03'!B88</f>
        <v>84</v>
      </c>
      <c r="C86" s="201">
        <f>'[2]03'!C88</f>
        <v>0</v>
      </c>
      <c r="D86" s="201">
        <f>'[2]03'!D88</f>
        <v>0</v>
      </c>
      <c r="E86" s="201">
        <f>'[2]03'!E88</f>
        <v>0</v>
      </c>
      <c r="F86" s="15">
        <f t="shared" si="16"/>
        <v>84</v>
      </c>
      <c r="G86" s="200">
        <f>'[2]03'!H88</f>
        <v>36</v>
      </c>
      <c r="H86" s="201">
        <f>'[2]03'!I88</f>
        <v>0</v>
      </c>
      <c r="I86" s="201">
        <f>'[2]03'!J88</f>
        <v>0</v>
      </c>
      <c r="J86" s="201">
        <f>'[2]03'!K88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0">
        <f>'[2]03'!B89</f>
        <v>84</v>
      </c>
      <c r="C87" s="201">
        <f>'[2]03'!C89</f>
        <v>0</v>
      </c>
      <c r="D87" s="201">
        <f>'[2]03'!D89</f>
        <v>0</v>
      </c>
      <c r="E87" s="201">
        <f>'[2]03'!E89</f>
        <v>0</v>
      </c>
      <c r="F87" s="15">
        <f t="shared" si="16"/>
        <v>84</v>
      </c>
      <c r="G87" s="200">
        <f>'[2]03'!H89</f>
        <v>36</v>
      </c>
      <c r="H87" s="201">
        <f>'[2]03'!I89</f>
        <v>0</v>
      </c>
      <c r="I87" s="201">
        <f>'[2]03'!J89</f>
        <v>0</v>
      </c>
      <c r="J87" s="201">
        <f>'[2]03'!K89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0">
        <f>'[2]03'!B90</f>
        <v>84</v>
      </c>
      <c r="C88" s="201">
        <f>'[2]03'!C90</f>
        <v>0</v>
      </c>
      <c r="D88" s="201">
        <f>'[2]03'!D90</f>
        <v>0</v>
      </c>
      <c r="E88" s="201">
        <f>'[2]03'!E90</f>
        <v>0</v>
      </c>
      <c r="F88" s="15">
        <f t="shared" si="16"/>
        <v>84</v>
      </c>
      <c r="G88" s="200">
        <f>'[2]03'!H90</f>
        <v>36</v>
      </c>
      <c r="H88" s="201">
        <f>'[2]03'!I90</f>
        <v>0</v>
      </c>
      <c r="I88" s="201">
        <f>'[2]03'!J90</f>
        <v>0</v>
      </c>
      <c r="J88" s="201">
        <f>'[2]03'!K90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0">
        <f>'[2]03'!B91</f>
        <v>84</v>
      </c>
      <c r="C89" s="201">
        <f>'[2]03'!C91</f>
        <v>0</v>
      </c>
      <c r="D89" s="201">
        <f>'[2]03'!D91</f>
        <v>0</v>
      </c>
      <c r="E89" s="201">
        <f>'[2]03'!E91</f>
        <v>0</v>
      </c>
      <c r="F89" s="15">
        <f t="shared" si="16"/>
        <v>84</v>
      </c>
      <c r="G89" s="200">
        <f>'[2]03'!H91</f>
        <v>36</v>
      </c>
      <c r="H89" s="201">
        <f>'[2]03'!I91</f>
        <v>0</v>
      </c>
      <c r="I89" s="201">
        <f>'[2]03'!J91</f>
        <v>0</v>
      </c>
      <c r="J89" s="201">
        <f>'[2]03'!K91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0">
        <f>'[2]03'!B92</f>
        <v>84</v>
      </c>
      <c r="C90" s="201">
        <f>'[2]03'!C92</f>
        <v>0</v>
      </c>
      <c r="D90" s="201">
        <f>'[2]03'!D92</f>
        <v>0</v>
      </c>
      <c r="E90" s="201">
        <f>'[2]03'!E92</f>
        <v>0</v>
      </c>
      <c r="F90" s="15">
        <f t="shared" si="16"/>
        <v>84</v>
      </c>
      <c r="G90" s="200">
        <f>'[2]03'!H92</f>
        <v>36</v>
      </c>
      <c r="H90" s="201">
        <f>'[2]03'!I92</f>
        <v>0</v>
      </c>
      <c r="I90" s="201">
        <f>'[2]03'!J92</f>
        <v>0</v>
      </c>
      <c r="J90" s="201">
        <f>'[2]03'!K92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0">
        <f>'[2]03'!B93</f>
        <v>84</v>
      </c>
      <c r="C91" s="201">
        <f>'[2]03'!C93</f>
        <v>0</v>
      </c>
      <c r="D91" s="201">
        <f>'[2]03'!D93</f>
        <v>0</v>
      </c>
      <c r="E91" s="201">
        <f>'[2]03'!E93</f>
        <v>0</v>
      </c>
      <c r="F91" s="15">
        <f t="shared" si="16"/>
        <v>84</v>
      </c>
      <c r="G91" s="200">
        <f>'[2]03'!H93</f>
        <v>36</v>
      </c>
      <c r="H91" s="201">
        <f>'[2]03'!I93</f>
        <v>0</v>
      </c>
      <c r="I91" s="201">
        <f>'[2]03'!J93</f>
        <v>0</v>
      </c>
      <c r="J91" s="201">
        <f>'[2]03'!K93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0">
        <f>'[2]03'!B94</f>
        <v>84</v>
      </c>
      <c r="C92" s="201">
        <f>'[2]03'!C94</f>
        <v>0</v>
      </c>
      <c r="D92" s="201">
        <f>'[2]03'!D94</f>
        <v>0</v>
      </c>
      <c r="E92" s="201">
        <f>'[2]03'!E94</f>
        <v>0</v>
      </c>
      <c r="F92" s="15">
        <f t="shared" si="16"/>
        <v>84</v>
      </c>
      <c r="G92" s="200">
        <f>'[2]03'!H94</f>
        <v>36</v>
      </c>
      <c r="H92" s="201">
        <f>'[2]03'!I94</f>
        <v>0</v>
      </c>
      <c r="I92" s="201">
        <f>'[2]03'!J94</f>
        <v>0</v>
      </c>
      <c r="J92" s="201">
        <f>'[2]03'!K94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0">
        <f>'[2]03'!B95</f>
        <v>84</v>
      </c>
      <c r="C93" s="201">
        <f>'[2]03'!C95</f>
        <v>0</v>
      </c>
      <c r="D93" s="201">
        <f>'[2]03'!D95</f>
        <v>0</v>
      </c>
      <c r="E93" s="201">
        <f>'[2]03'!E95</f>
        <v>0</v>
      </c>
      <c r="F93" s="15">
        <f t="shared" si="16"/>
        <v>84</v>
      </c>
      <c r="G93" s="200">
        <f>'[2]03'!H95</f>
        <v>36</v>
      </c>
      <c r="H93" s="201">
        <f>'[2]03'!I95</f>
        <v>0</v>
      </c>
      <c r="I93" s="201">
        <f>'[2]03'!J95</f>
        <v>0</v>
      </c>
      <c r="J93" s="201">
        <f>'[2]03'!K95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0">
        <f>'[2]03'!B96</f>
        <v>84</v>
      </c>
      <c r="C94" s="201">
        <f>'[2]03'!C96</f>
        <v>0</v>
      </c>
      <c r="D94" s="201">
        <f>'[2]03'!D96</f>
        <v>0</v>
      </c>
      <c r="E94" s="201">
        <f>'[2]03'!E96</f>
        <v>0</v>
      </c>
      <c r="F94" s="15">
        <f t="shared" si="16"/>
        <v>84</v>
      </c>
      <c r="G94" s="200">
        <f>'[2]03'!H96</f>
        <v>36</v>
      </c>
      <c r="H94" s="201">
        <f>'[2]03'!I96</f>
        <v>0</v>
      </c>
      <c r="I94" s="201">
        <f>'[2]03'!J96</f>
        <v>0</v>
      </c>
      <c r="J94" s="201">
        <f>'[2]03'!K96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0">
        <f>'[2]03'!B97</f>
        <v>84</v>
      </c>
      <c r="C95" s="201">
        <f>'[2]03'!C97</f>
        <v>0</v>
      </c>
      <c r="D95" s="201">
        <f>'[2]03'!D97</f>
        <v>0</v>
      </c>
      <c r="E95" s="201">
        <f>'[2]03'!E97</f>
        <v>0</v>
      </c>
      <c r="F95" s="15">
        <f t="shared" si="16"/>
        <v>84</v>
      </c>
      <c r="G95" s="200">
        <f>'[2]03'!H97</f>
        <v>36</v>
      </c>
      <c r="H95" s="201">
        <f>'[2]03'!I97</f>
        <v>0</v>
      </c>
      <c r="I95" s="201">
        <f>'[2]03'!J97</f>
        <v>0</v>
      </c>
      <c r="J95" s="201">
        <f>'[2]03'!K97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0">
        <f>'[2]03'!B98</f>
        <v>84</v>
      </c>
      <c r="C96" s="201">
        <f>'[2]03'!C98</f>
        <v>0</v>
      </c>
      <c r="D96" s="201">
        <f>'[2]03'!D98</f>
        <v>0</v>
      </c>
      <c r="E96" s="201">
        <f>'[2]03'!E98</f>
        <v>0</v>
      </c>
      <c r="F96" s="15">
        <f t="shared" si="16"/>
        <v>84</v>
      </c>
      <c r="G96" s="200">
        <f>'[2]03'!H98</f>
        <v>36</v>
      </c>
      <c r="H96" s="201">
        <f>'[2]03'!I98</f>
        <v>0</v>
      </c>
      <c r="I96" s="201">
        <f>'[2]03'!J98</f>
        <v>0</v>
      </c>
      <c r="J96" s="201">
        <f>'[2]03'!K98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0">
        <f>'[2]03'!B99</f>
        <v>84</v>
      </c>
      <c r="C97" s="201">
        <f>'[2]03'!C99</f>
        <v>0</v>
      </c>
      <c r="D97" s="201">
        <f>'[2]03'!D99</f>
        <v>0</v>
      </c>
      <c r="E97" s="201">
        <f>'[2]03'!E99</f>
        <v>0</v>
      </c>
      <c r="F97" s="15">
        <f t="shared" si="16"/>
        <v>84</v>
      </c>
      <c r="G97" s="200">
        <f>'[2]03'!H99</f>
        <v>36</v>
      </c>
      <c r="H97" s="201">
        <f>'[2]03'!I99</f>
        <v>0</v>
      </c>
      <c r="I97" s="201">
        <f>'[2]03'!J99</f>
        <v>0</v>
      </c>
      <c r="J97" s="201">
        <f>'[2]03'!K99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0">
        <f>'[2]03'!B100</f>
        <v>84</v>
      </c>
      <c r="C98" s="201">
        <f>'[2]03'!C100</f>
        <v>0</v>
      </c>
      <c r="D98" s="201">
        <f>'[2]03'!D100</f>
        <v>0</v>
      </c>
      <c r="E98" s="201">
        <f>'[2]03'!E100</f>
        <v>0</v>
      </c>
      <c r="F98" s="15">
        <f t="shared" si="16"/>
        <v>84</v>
      </c>
      <c r="G98" s="200">
        <f>'[2]03'!H100</f>
        <v>36</v>
      </c>
      <c r="H98" s="201">
        <f>'[2]03'!I100</f>
        <v>0</v>
      </c>
      <c r="I98" s="201">
        <f>'[2]03'!J100</f>
        <v>0</v>
      </c>
      <c r="J98" s="201">
        <f>'[2]03'!K100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0.83934500000000001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0.83934500000000001</v>
      </c>
      <c r="L99" s="171">
        <f t="shared" si="17"/>
        <v>2.4E-2</v>
      </c>
      <c r="M99" s="171">
        <f t="shared" si="17"/>
        <v>0.82974499999999862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0.82974499999999862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44745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373</v>
      </c>
      <c r="BO1" s="229"/>
      <c r="BP1" s="230" t="s">
        <v>372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940</v>
      </c>
      <c r="G3" s="16">
        <f>'[3]03'!G5</f>
        <v>0</v>
      </c>
      <c r="H3" s="17">
        <f>SUM(B3:G3)</f>
        <v>1260</v>
      </c>
      <c r="I3" s="15">
        <f>'[3]03'!J5</f>
        <v>287.95999999999998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287.95999999999998</v>
      </c>
      <c r="P3" s="18">
        <f>frq!C3</f>
        <v>1</v>
      </c>
      <c r="Q3" s="15">
        <f t="shared" ref="Q3:V18" si="0">IF($P3=1,I3,IF(AND($P3=0.985,I3&gt;0.985*B3),B3*0.985,IF(AND($P3=0.965,I3&gt;0.965*B3),0.965*B3,I3)))</f>
        <v>287.95999999999998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287.95999999999998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255.95999999999998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255.95999999999998</v>
      </c>
      <c r="AT3" s="8">
        <v>32</v>
      </c>
      <c r="AU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940</v>
      </c>
      <c r="G4" s="16">
        <f>'[3]03'!G6</f>
        <v>0</v>
      </c>
      <c r="H4" s="17">
        <f>SUM(B4:G4)</f>
        <v>1260</v>
      </c>
      <c r="I4" s="15">
        <f>'[3]03'!J6</f>
        <v>287.95999999999998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287.95999999999998</v>
      </c>
      <c r="P4" s="18">
        <f>frq!C4</f>
        <v>1</v>
      </c>
      <c r="Q4" s="15">
        <f>IF($P4=1,I4,IF(AND($P4=0.985,I4&gt;0.985*B4),B4*0.985,IF(AND($P4=0.965,I4&gt;0.965*B4),0.965*B4,I4)))</f>
        <v>287.95999999999998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287.95999999999998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255.95999999999998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255.95999999999998</v>
      </c>
      <c r="AT4" s="8">
        <v>32</v>
      </c>
      <c r="AU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940</v>
      </c>
      <c r="G5" s="16">
        <f>'[3]03'!G7</f>
        <v>0</v>
      </c>
      <c r="H5" s="17">
        <f t="shared" ref="H5:H68" si="27">SUM(B5:G5)</f>
        <v>1260</v>
      </c>
      <c r="I5" s="15">
        <f>'[3]03'!J7</f>
        <v>287.95999999999998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287.95999999999998</v>
      </c>
      <c r="P5" s="18">
        <f>frq!C5</f>
        <v>1</v>
      </c>
      <c r="Q5" s="15">
        <f t="shared" ref="Q5:V56" si="29">IF($P5=1,I5,IF(AND($P5=0.985,I5&gt;0.985*B5),B5*0.985,IF(AND($P5=0.965,I5&gt;0.965*B5),0.965*B5,I5)))</f>
        <v>287.95999999999998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287.95999999999998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255.95999999999998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255.95999999999998</v>
      </c>
      <c r="AT5" s="8">
        <v>32</v>
      </c>
      <c r="AU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940</v>
      </c>
      <c r="G6" s="16">
        <f>'[3]03'!G8</f>
        <v>0</v>
      </c>
      <c r="H6" s="17">
        <f t="shared" si="27"/>
        <v>1260</v>
      </c>
      <c r="I6" s="15">
        <f>'[3]03'!J8</f>
        <v>287.95999999999998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287.95999999999998</v>
      </c>
      <c r="P6" s="18">
        <f>frq!C6</f>
        <v>1</v>
      </c>
      <c r="Q6" s="15">
        <f t="shared" si="29"/>
        <v>287.95999999999998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287.95999999999998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255.95999999999998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255.95999999999998</v>
      </c>
      <c r="AT6" s="8">
        <v>32</v>
      </c>
      <c r="AU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940</v>
      </c>
      <c r="G7" s="16">
        <f>'[3]03'!G9</f>
        <v>0</v>
      </c>
      <c r="H7" s="17">
        <f t="shared" si="27"/>
        <v>1260</v>
      </c>
      <c r="I7" s="15">
        <f>'[3]03'!J9</f>
        <v>270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7.02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7.02</v>
      </c>
      <c r="AE7" s="8">
        <f t="shared" si="11"/>
        <v>7.02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7.02</v>
      </c>
      <c r="AL7" s="8">
        <f t="shared" si="3"/>
        <v>255.96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255.96</v>
      </c>
      <c r="AT7" s="8">
        <v>7.02</v>
      </c>
      <c r="AU7" s="8">
        <v>7.02</v>
      </c>
      <c r="AW7" s="203">
        <v>7.02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7.02</v>
      </c>
      <c r="BD7" s="203">
        <v>7.02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7.02</v>
      </c>
      <c r="BL7" s="8">
        <f t="shared" si="21"/>
        <v>7.02</v>
      </c>
      <c r="BM7" s="8">
        <f t="shared" si="22"/>
        <v>7.02</v>
      </c>
      <c r="BN7" s="8">
        <f t="shared" si="23"/>
        <v>7.02</v>
      </c>
      <c r="BO7" s="8">
        <f t="shared" si="24"/>
        <v>7.02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940</v>
      </c>
      <c r="G8" s="16">
        <f>'[3]03'!G10</f>
        <v>0</v>
      </c>
      <c r="H8" s="17">
        <f t="shared" si="27"/>
        <v>1260</v>
      </c>
      <c r="I8" s="15">
        <f>'[3]03'!J10</f>
        <v>270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7.02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7.02</v>
      </c>
      <c r="AE8" s="8">
        <f t="shared" si="11"/>
        <v>7.02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7.02</v>
      </c>
      <c r="AL8" s="8">
        <f t="shared" si="3"/>
        <v>255.96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255.96</v>
      </c>
      <c r="AT8" s="8">
        <v>7.02</v>
      </c>
      <c r="AU8" s="8">
        <v>7.02</v>
      </c>
      <c r="AW8" s="203">
        <v>7.02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7.02</v>
      </c>
      <c r="BD8" s="203">
        <v>7.02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7.02</v>
      </c>
      <c r="BL8" s="8">
        <f t="shared" si="21"/>
        <v>7.02</v>
      </c>
      <c r="BM8" s="8">
        <f t="shared" si="22"/>
        <v>7.02</v>
      </c>
      <c r="BN8" s="8">
        <f t="shared" si="23"/>
        <v>7.02</v>
      </c>
      <c r="BO8" s="8">
        <f t="shared" si="24"/>
        <v>7.02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940</v>
      </c>
      <c r="G9" s="16">
        <f>'[3]03'!G11</f>
        <v>0</v>
      </c>
      <c r="H9" s="17">
        <f t="shared" si="27"/>
        <v>1260</v>
      </c>
      <c r="I9" s="15">
        <f>'[3]03'!J11</f>
        <v>270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7.02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7.02</v>
      </c>
      <c r="AE9" s="8">
        <f t="shared" si="11"/>
        <v>7.02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7.02</v>
      </c>
      <c r="AL9" s="8">
        <f t="shared" si="3"/>
        <v>255.96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255.96</v>
      </c>
      <c r="AT9" s="8">
        <v>7.02</v>
      </c>
      <c r="AU9" s="8">
        <v>7.02</v>
      </c>
      <c r="AW9" s="203">
        <v>7.02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7.02</v>
      </c>
      <c r="BD9" s="203">
        <v>7.02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7.02</v>
      </c>
      <c r="BL9" s="8">
        <f t="shared" si="21"/>
        <v>7.02</v>
      </c>
      <c r="BM9" s="8">
        <f t="shared" si="22"/>
        <v>7.02</v>
      </c>
      <c r="BN9" s="8">
        <f t="shared" si="23"/>
        <v>7.02</v>
      </c>
      <c r="BO9" s="8">
        <f t="shared" si="24"/>
        <v>7.02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940</v>
      </c>
      <c r="G10" s="16">
        <f>'[3]03'!G12</f>
        <v>0</v>
      </c>
      <c r="H10" s="17">
        <f t="shared" si="27"/>
        <v>1260</v>
      </c>
      <c r="I10" s="15">
        <f>'[3]03'!J12</f>
        <v>270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7.02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7.02</v>
      </c>
      <c r="AE10" s="8">
        <f t="shared" si="11"/>
        <v>7.02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7.02</v>
      </c>
      <c r="AL10" s="8">
        <f t="shared" si="3"/>
        <v>255.96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255.96</v>
      </c>
      <c r="AT10" s="8">
        <v>7.02</v>
      </c>
      <c r="AU10" s="8">
        <v>7.02</v>
      </c>
      <c r="AW10" s="203">
        <v>7.02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7.02</v>
      </c>
      <c r="BD10" s="203">
        <v>7.02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7.02</v>
      </c>
      <c r="BL10" s="8">
        <f t="shared" si="21"/>
        <v>7.02</v>
      </c>
      <c r="BM10" s="8">
        <f t="shared" si="22"/>
        <v>7.02</v>
      </c>
      <c r="BN10" s="8">
        <f t="shared" si="23"/>
        <v>7.02</v>
      </c>
      <c r="BO10" s="8">
        <f t="shared" si="24"/>
        <v>7.02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940</v>
      </c>
      <c r="G11" s="16">
        <f>'[3]03'!G13</f>
        <v>0</v>
      </c>
      <c r="H11" s="17">
        <f t="shared" si="27"/>
        <v>1260</v>
      </c>
      <c r="I11" s="15">
        <f>'[3]03'!J13</f>
        <v>270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16.82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16.82</v>
      </c>
      <c r="AE11" s="8">
        <f t="shared" si="11"/>
        <v>16.82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16.82</v>
      </c>
      <c r="AL11" s="8">
        <f t="shared" si="3"/>
        <v>236.36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236.36</v>
      </c>
      <c r="AT11" s="8">
        <v>16.82</v>
      </c>
      <c r="AU11" s="8">
        <v>16.82</v>
      </c>
      <c r="AW11" s="203">
        <v>16.82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16.82</v>
      </c>
      <c r="BD11" s="203">
        <v>16.82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16.82</v>
      </c>
      <c r="BL11" s="8">
        <f t="shared" si="21"/>
        <v>16.82</v>
      </c>
      <c r="BM11" s="8">
        <f t="shared" si="22"/>
        <v>16.82</v>
      </c>
      <c r="BN11" s="8">
        <f t="shared" si="23"/>
        <v>16.82</v>
      </c>
      <c r="BO11" s="8">
        <f t="shared" si="24"/>
        <v>16.82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940</v>
      </c>
      <c r="G12" s="16">
        <f>'[3]03'!G14</f>
        <v>0</v>
      </c>
      <c r="H12" s="17">
        <f t="shared" si="27"/>
        <v>1260</v>
      </c>
      <c r="I12" s="15">
        <f>'[3]03'!J14</f>
        <v>270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16.82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16.82</v>
      </c>
      <c r="AE12" s="8">
        <f t="shared" si="11"/>
        <v>16.82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16.82</v>
      </c>
      <c r="AL12" s="8">
        <f t="shared" si="3"/>
        <v>236.36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236.36</v>
      </c>
      <c r="AT12" s="8">
        <v>16.82</v>
      </c>
      <c r="AU12" s="8">
        <v>16.82</v>
      </c>
      <c r="AW12" s="203">
        <v>16.82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16.82</v>
      </c>
      <c r="BD12" s="203">
        <v>16.82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16.82</v>
      </c>
      <c r="BL12" s="8">
        <f t="shared" si="21"/>
        <v>16.82</v>
      </c>
      <c r="BM12" s="8">
        <f t="shared" si="22"/>
        <v>16.82</v>
      </c>
      <c r="BN12" s="8">
        <f t="shared" si="23"/>
        <v>16.82</v>
      </c>
      <c r="BO12" s="8">
        <f t="shared" si="24"/>
        <v>16.82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940</v>
      </c>
      <c r="G13" s="16">
        <f>'[3]03'!G15</f>
        <v>0</v>
      </c>
      <c r="H13" s="17">
        <f t="shared" si="27"/>
        <v>1260</v>
      </c>
      <c r="I13" s="15">
        <f>'[3]03'!J15</f>
        <v>270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25.14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25.14</v>
      </c>
      <c r="AE13" s="8">
        <f t="shared" si="11"/>
        <v>25.14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25.14</v>
      </c>
      <c r="AL13" s="8">
        <f t="shared" si="3"/>
        <v>219.72000000000003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219.72000000000003</v>
      </c>
      <c r="AT13" s="8">
        <v>16.82</v>
      </c>
      <c r="AU13" s="8">
        <v>16.82</v>
      </c>
      <c r="AW13" s="203">
        <v>25.14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25.14</v>
      </c>
      <c r="BD13" s="203">
        <v>25.14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25.14</v>
      </c>
      <c r="BL13" s="8">
        <f t="shared" si="21"/>
        <v>16.82</v>
      </c>
      <c r="BM13" s="8">
        <f t="shared" si="22"/>
        <v>16.82</v>
      </c>
      <c r="BN13" s="8">
        <f t="shared" si="23"/>
        <v>25.14</v>
      </c>
      <c r="BO13" s="8">
        <f t="shared" si="24"/>
        <v>25.14</v>
      </c>
      <c r="BP13" s="182">
        <f t="shared" si="25"/>
        <v>-8.32</v>
      </c>
      <c r="BQ13" s="182">
        <f t="shared" si="26"/>
        <v>-8.32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940</v>
      </c>
      <c r="G14" s="16">
        <f>'[3]03'!G16</f>
        <v>0</v>
      </c>
      <c r="H14" s="17">
        <f t="shared" si="27"/>
        <v>1260</v>
      </c>
      <c r="I14" s="15">
        <f>'[3]03'!J16</f>
        <v>270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25.14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25.14</v>
      </c>
      <c r="AE14" s="8">
        <f t="shared" si="11"/>
        <v>25.14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25.14</v>
      </c>
      <c r="AL14" s="8">
        <f t="shared" si="3"/>
        <v>219.72000000000003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219.72000000000003</v>
      </c>
      <c r="AT14" s="8">
        <v>16.82</v>
      </c>
      <c r="AU14" s="8">
        <v>16.82</v>
      </c>
      <c r="AW14" s="203">
        <v>25.14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25.14</v>
      </c>
      <c r="BD14" s="203">
        <v>25.14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25.14</v>
      </c>
      <c r="BL14" s="8">
        <f t="shared" si="21"/>
        <v>16.82</v>
      </c>
      <c r="BM14" s="8">
        <f t="shared" si="22"/>
        <v>16.82</v>
      </c>
      <c r="BN14" s="8">
        <f t="shared" si="23"/>
        <v>25.14</v>
      </c>
      <c r="BO14" s="8">
        <f t="shared" si="24"/>
        <v>25.14</v>
      </c>
      <c r="BP14" s="182">
        <f t="shared" si="25"/>
        <v>-8.32</v>
      </c>
      <c r="BQ14" s="182">
        <f t="shared" si="26"/>
        <v>-8.32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940</v>
      </c>
      <c r="G15" s="16">
        <f>'[3]03'!G17</f>
        <v>0</v>
      </c>
      <c r="H15" s="17">
        <f t="shared" si="27"/>
        <v>1260</v>
      </c>
      <c r="I15" s="15">
        <f>'[3]03'!J17</f>
        <v>270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25.14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25.14</v>
      </c>
      <c r="AE15" s="8">
        <f t="shared" si="11"/>
        <v>25.14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25.14</v>
      </c>
      <c r="AL15" s="8">
        <f t="shared" si="3"/>
        <v>219.72000000000003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219.72000000000003</v>
      </c>
      <c r="AT15" s="8">
        <v>25.14</v>
      </c>
      <c r="AU15" s="8">
        <v>25.14</v>
      </c>
      <c r="AW15" s="203">
        <v>25.14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25.14</v>
      </c>
      <c r="BD15" s="203">
        <v>25.14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25.14</v>
      </c>
      <c r="BL15" s="8">
        <f t="shared" si="21"/>
        <v>25.14</v>
      </c>
      <c r="BM15" s="8">
        <f t="shared" si="22"/>
        <v>25.14</v>
      </c>
      <c r="BN15" s="8">
        <f t="shared" si="23"/>
        <v>25.14</v>
      </c>
      <c r="BO15" s="8">
        <f t="shared" si="24"/>
        <v>25.14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940</v>
      </c>
      <c r="G16" s="16">
        <f>'[3]03'!G18</f>
        <v>0</v>
      </c>
      <c r="H16" s="17">
        <f t="shared" si="27"/>
        <v>1260</v>
      </c>
      <c r="I16" s="15">
        <f>'[3]03'!J18</f>
        <v>270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25.14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25.14</v>
      </c>
      <c r="AE16" s="8">
        <f t="shared" si="11"/>
        <v>25.14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25.14</v>
      </c>
      <c r="AL16" s="8">
        <f t="shared" si="3"/>
        <v>219.72000000000003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219.72000000000003</v>
      </c>
      <c r="AT16" s="8">
        <v>25.14</v>
      </c>
      <c r="AU16" s="8">
        <v>25.14</v>
      </c>
      <c r="AW16" s="203">
        <v>25.14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25.14</v>
      </c>
      <c r="BD16" s="203">
        <v>25.14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25.14</v>
      </c>
      <c r="BL16" s="8">
        <f t="shared" si="21"/>
        <v>25.14</v>
      </c>
      <c r="BM16" s="8">
        <f t="shared" si="22"/>
        <v>25.14</v>
      </c>
      <c r="BN16" s="8">
        <f t="shared" si="23"/>
        <v>25.14</v>
      </c>
      <c r="BO16" s="8">
        <f t="shared" si="24"/>
        <v>25.14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940</v>
      </c>
      <c r="G17" s="16">
        <f>'[3]03'!G19</f>
        <v>0</v>
      </c>
      <c r="H17" s="17">
        <f t="shared" si="27"/>
        <v>1260</v>
      </c>
      <c r="I17" s="15">
        <f>'[3]03'!J19</f>
        <v>270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25.14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25.14</v>
      </c>
      <c r="AE17" s="8">
        <f t="shared" si="11"/>
        <v>25.14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25.14</v>
      </c>
      <c r="AL17" s="8">
        <f t="shared" si="3"/>
        <v>219.72000000000003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219.72000000000003</v>
      </c>
      <c r="AT17" s="8">
        <v>25.14</v>
      </c>
      <c r="AU17" s="8">
        <v>25.14</v>
      </c>
      <c r="AW17" s="203">
        <v>25.14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25.14</v>
      </c>
      <c r="BD17" s="203">
        <v>25.14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25.14</v>
      </c>
      <c r="BL17" s="8">
        <f t="shared" si="21"/>
        <v>25.14</v>
      </c>
      <c r="BM17" s="8">
        <f t="shared" si="22"/>
        <v>25.14</v>
      </c>
      <c r="BN17" s="8">
        <f t="shared" si="23"/>
        <v>25.14</v>
      </c>
      <c r="BO17" s="8">
        <f t="shared" si="24"/>
        <v>25.14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940</v>
      </c>
      <c r="G18" s="16">
        <f>'[3]03'!G20</f>
        <v>0</v>
      </c>
      <c r="H18" s="17">
        <f t="shared" si="27"/>
        <v>1260</v>
      </c>
      <c r="I18" s="15">
        <f>'[3]03'!J20</f>
        <v>270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25.14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25.14</v>
      </c>
      <c r="AE18" s="8">
        <f t="shared" si="11"/>
        <v>25.14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25.14</v>
      </c>
      <c r="AL18" s="8">
        <f t="shared" si="3"/>
        <v>219.72000000000003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219.72000000000003</v>
      </c>
      <c r="AT18" s="8">
        <v>25.14</v>
      </c>
      <c r="AU18" s="8">
        <v>25.14</v>
      </c>
      <c r="AW18" s="203">
        <v>25.14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25.14</v>
      </c>
      <c r="BD18" s="203">
        <v>25.14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25.14</v>
      </c>
      <c r="BL18" s="8">
        <f t="shared" si="21"/>
        <v>25.14</v>
      </c>
      <c r="BM18" s="8">
        <f t="shared" si="22"/>
        <v>25.14</v>
      </c>
      <c r="BN18" s="8">
        <f t="shared" si="23"/>
        <v>25.14</v>
      </c>
      <c r="BO18" s="8">
        <f t="shared" si="24"/>
        <v>25.14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940</v>
      </c>
      <c r="G19" s="16">
        <f>'[3]03'!G21</f>
        <v>0</v>
      </c>
      <c r="H19" s="17">
        <f t="shared" si="27"/>
        <v>1260</v>
      </c>
      <c r="I19" s="15">
        <f>'[3]03'!J21</f>
        <v>270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25.14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25.14</v>
      </c>
      <c r="AE19" s="8">
        <f t="shared" si="11"/>
        <v>25.14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25.14</v>
      </c>
      <c r="AL19" s="8">
        <f t="shared" ref="AL19:AQ61" si="31">Q19-X19-AE19</f>
        <v>219.72000000000003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219.72000000000003</v>
      </c>
      <c r="AT19" s="8">
        <v>25.14</v>
      </c>
      <c r="AU19" s="8">
        <v>25.14</v>
      </c>
      <c r="AW19" s="203">
        <v>25.14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25.14</v>
      </c>
      <c r="BD19" s="203">
        <v>25.14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25.14</v>
      </c>
      <c r="BL19" s="8">
        <f t="shared" si="21"/>
        <v>25.14</v>
      </c>
      <c r="BM19" s="8">
        <f t="shared" si="22"/>
        <v>25.14</v>
      </c>
      <c r="BN19" s="8">
        <f t="shared" si="23"/>
        <v>25.14</v>
      </c>
      <c r="BO19" s="8">
        <f t="shared" si="24"/>
        <v>25.14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940</v>
      </c>
      <c r="G20" s="16">
        <f>'[3]03'!G22</f>
        <v>0</v>
      </c>
      <c r="H20" s="17">
        <f t="shared" si="27"/>
        <v>1260</v>
      </c>
      <c r="I20" s="15">
        <f>'[3]03'!J22</f>
        <v>270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25.14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25.14</v>
      </c>
      <c r="AE20" s="8">
        <f t="shared" si="11"/>
        <v>25.14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25.14</v>
      </c>
      <c r="AL20" s="8">
        <f t="shared" si="31"/>
        <v>219.72000000000003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219.72000000000003</v>
      </c>
      <c r="AT20" s="8">
        <v>25.14</v>
      </c>
      <c r="AU20" s="8">
        <v>25.14</v>
      </c>
      <c r="AW20" s="203">
        <v>25.14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25.14</v>
      </c>
      <c r="BD20" s="203">
        <v>25.14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25.14</v>
      </c>
      <c r="BL20" s="8">
        <f t="shared" si="21"/>
        <v>25.14</v>
      </c>
      <c r="BM20" s="8">
        <f t="shared" si="22"/>
        <v>25.14</v>
      </c>
      <c r="BN20" s="8">
        <f t="shared" si="23"/>
        <v>25.14</v>
      </c>
      <c r="BO20" s="8">
        <f t="shared" si="24"/>
        <v>25.14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940</v>
      </c>
      <c r="G21" s="16">
        <f>'[3]03'!G23</f>
        <v>0</v>
      </c>
      <c r="H21" s="17">
        <f t="shared" si="27"/>
        <v>1260</v>
      </c>
      <c r="I21" s="15">
        <f>'[3]03'!J23</f>
        <v>270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25.14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25.14</v>
      </c>
      <c r="AE21" s="8">
        <f t="shared" si="11"/>
        <v>25.14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25.14</v>
      </c>
      <c r="AL21" s="8">
        <f t="shared" si="31"/>
        <v>219.72000000000003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219.72000000000003</v>
      </c>
      <c r="AT21" s="8">
        <v>25.14</v>
      </c>
      <c r="AU21" s="8">
        <v>25.14</v>
      </c>
      <c r="AW21" s="203">
        <v>25.14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25.14</v>
      </c>
      <c r="BD21" s="203">
        <v>25.14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25.14</v>
      </c>
      <c r="BL21" s="8">
        <f t="shared" si="21"/>
        <v>25.14</v>
      </c>
      <c r="BM21" s="8">
        <f t="shared" si="22"/>
        <v>25.14</v>
      </c>
      <c r="BN21" s="8">
        <f t="shared" si="23"/>
        <v>25.14</v>
      </c>
      <c r="BO21" s="8">
        <f t="shared" si="24"/>
        <v>25.14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940</v>
      </c>
      <c r="G22" s="16">
        <f>'[3]03'!G24</f>
        <v>0</v>
      </c>
      <c r="H22" s="17">
        <f t="shared" si="27"/>
        <v>1260</v>
      </c>
      <c r="I22" s="15">
        <f>'[3]03'!J24</f>
        <v>270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25.14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25.14</v>
      </c>
      <c r="AE22" s="8">
        <f t="shared" si="11"/>
        <v>25.14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25.14</v>
      </c>
      <c r="AL22" s="8">
        <f t="shared" si="31"/>
        <v>219.72000000000003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219.72000000000003</v>
      </c>
      <c r="AT22" s="8">
        <v>25.14</v>
      </c>
      <c r="AU22" s="8">
        <v>25.14</v>
      </c>
      <c r="AW22" s="203">
        <v>25.14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25.14</v>
      </c>
      <c r="BD22" s="203">
        <v>25.14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25.14</v>
      </c>
      <c r="BL22" s="8">
        <f t="shared" si="21"/>
        <v>25.14</v>
      </c>
      <c r="BM22" s="8">
        <f t="shared" si="22"/>
        <v>25.14</v>
      </c>
      <c r="BN22" s="8">
        <f t="shared" si="23"/>
        <v>25.14</v>
      </c>
      <c r="BO22" s="8">
        <f t="shared" si="24"/>
        <v>25.14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940</v>
      </c>
      <c r="G23" s="16">
        <f>'[3]03'!G25</f>
        <v>0</v>
      </c>
      <c r="H23" s="17">
        <f t="shared" si="27"/>
        <v>1260</v>
      </c>
      <c r="I23" s="15">
        <f>'[3]03'!J25</f>
        <v>270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25.14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25.14</v>
      </c>
      <c r="AE23" s="8">
        <f t="shared" si="11"/>
        <v>25.14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25.14</v>
      </c>
      <c r="AL23" s="8">
        <f t="shared" si="31"/>
        <v>219.72000000000003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219.72000000000003</v>
      </c>
      <c r="AT23" s="8">
        <v>25.14</v>
      </c>
      <c r="AU23" s="8">
        <v>25.14</v>
      </c>
      <c r="AW23" s="203">
        <v>25.14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25.14</v>
      </c>
      <c r="BD23" s="203">
        <v>25.14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25.14</v>
      </c>
      <c r="BL23" s="8">
        <f t="shared" si="21"/>
        <v>25.14</v>
      </c>
      <c r="BM23" s="8">
        <f t="shared" si="22"/>
        <v>25.14</v>
      </c>
      <c r="BN23" s="8">
        <f t="shared" si="23"/>
        <v>25.14</v>
      </c>
      <c r="BO23" s="8">
        <f t="shared" si="24"/>
        <v>25.14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940</v>
      </c>
      <c r="G24" s="16">
        <f>'[3]03'!G26</f>
        <v>0</v>
      </c>
      <c r="H24" s="17">
        <f t="shared" si="27"/>
        <v>1260</v>
      </c>
      <c r="I24" s="15">
        <f>'[3]03'!J26</f>
        <v>270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25.14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25.14</v>
      </c>
      <c r="AE24" s="8">
        <f t="shared" si="11"/>
        <v>25.14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25.14</v>
      </c>
      <c r="AL24" s="8">
        <f t="shared" si="31"/>
        <v>219.72000000000003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219.72000000000003</v>
      </c>
      <c r="AT24" s="8">
        <v>25.14</v>
      </c>
      <c r="AU24" s="8">
        <v>25.14</v>
      </c>
      <c r="AW24" s="203">
        <v>25.14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25.14</v>
      </c>
      <c r="BD24" s="203">
        <v>25.14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25.14</v>
      </c>
      <c r="BL24" s="8">
        <f t="shared" si="21"/>
        <v>25.14</v>
      </c>
      <c r="BM24" s="8">
        <f t="shared" si="22"/>
        <v>25.14</v>
      </c>
      <c r="BN24" s="8">
        <f t="shared" si="23"/>
        <v>25.14</v>
      </c>
      <c r="BO24" s="8">
        <f t="shared" si="24"/>
        <v>25.14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940</v>
      </c>
      <c r="G25" s="16">
        <f>'[3]03'!G27</f>
        <v>0</v>
      </c>
      <c r="H25" s="17">
        <f t="shared" si="27"/>
        <v>1260</v>
      </c>
      <c r="I25" s="15">
        <f>'[3]03'!J27</f>
        <v>270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25.14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25.14</v>
      </c>
      <c r="AE25" s="8">
        <f t="shared" si="11"/>
        <v>25.14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25.14</v>
      </c>
      <c r="AL25" s="8">
        <f t="shared" si="31"/>
        <v>219.72000000000003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219.72000000000003</v>
      </c>
      <c r="AT25" s="8">
        <v>25.14</v>
      </c>
      <c r="AU25" s="8">
        <v>25.14</v>
      </c>
      <c r="AW25" s="203">
        <v>25.14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25.14</v>
      </c>
      <c r="BD25" s="203">
        <v>25.14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25.14</v>
      </c>
      <c r="BL25" s="8">
        <f t="shared" si="21"/>
        <v>25.14</v>
      </c>
      <c r="BM25" s="8">
        <f t="shared" si="22"/>
        <v>25.14</v>
      </c>
      <c r="BN25" s="8">
        <f t="shared" si="23"/>
        <v>25.14</v>
      </c>
      <c r="BO25" s="8">
        <f t="shared" si="24"/>
        <v>25.14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940</v>
      </c>
      <c r="G26" s="16">
        <f>'[3]03'!G28</f>
        <v>0</v>
      </c>
      <c r="H26" s="17">
        <f t="shared" si="27"/>
        <v>1260</v>
      </c>
      <c r="I26" s="15">
        <f>'[3]03'!J28</f>
        <v>270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25.14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25.14</v>
      </c>
      <c r="AE26" s="8">
        <f t="shared" si="11"/>
        <v>25.14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25.14</v>
      </c>
      <c r="AL26" s="8">
        <f t="shared" si="31"/>
        <v>219.72000000000003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219.72000000000003</v>
      </c>
      <c r="AT26" s="8">
        <v>25.14</v>
      </c>
      <c r="AU26" s="8">
        <v>25.14</v>
      </c>
      <c r="AW26" s="203">
        <v>25.14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25.14</v>
      </c>
      <c r="BD26" s="203">
        <v>25.14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25.14</v>
      </c>
      <c r="BL26" s="8">
        <f t="shared" si="21"/>
        <v>25.14</v>
      </c>
      <c r="BM26" s="8">
        <f t="shared" si="22"/>
        <v>25.14</v>
      </c>
      <c r="BN26" s="8">
        <f t="shared" si="23"/>
        <v>25.14</v>
      </c>
      <c r="BO26" s="8">
        <f t="shared" si="24"/>
        <v>25.14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940</v>
      </c>
      <c r="G27" s="16">
        <f>'[3]03'!G29</f>
        <v>0</v>
      </c>
      <c r="H27" s="17">
        <f t="shared" si="27"/>
        <v>1260</v>
      </c>
      <c r="I27" s="15">
        <f>'[3]03'!J29</f>
        <v>270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25.14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25.14</v>
      </c>
      <c r="AE27" s="8">
        <f t="shared" si="11"/>
        <v>25.14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25.14</v>
      </c>
      <c r="AL27" s="8">
        <f t="shared" si="31"/>
        <v>219.72000000000003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219.72000000000003</v>
      </c>
      <c r="AT27" s="8">
        <v>25.14</v>
      </c>
      <c r="AU27" s="8">
        <v>25.14</v>
      </c>
      <c r="AW27" s="203">
        <v>25.14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25.14</v>
      </c>
      <c r="BD27" s="203">
        <v>25.14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25.14</v>
      </c>
      <c r="BL27" s="8">
        <f t="shared" si="21"/>
        <v>25.14</v>
      </c>
      <c r="BM27" s="8">
        <f t="shared" si="22"/>
        <v>25.14</v>
      </c>
      <c r="BN27" s="8">
        <f t="shared" si="23"/>
        <v>25.14</v>
      </c>
      <c r="BO27" s="8">
        <f t="shared" si="24"/>
        <v>25.14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940</v>
      </c>
      <c r="G28" s="16">
        <f>'[3]03'!G30</f>
        <v>0</v>
      </c>
      <c r="H28" s="17">
        <f t="shared" si="27"/>
        <v>1260</v>
      </c>
      <c r="I28" s="15">
        <f>'[3]03'!J30</f>
        <v>270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25.14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25.14</v>
      </c>
      <c r="AE28" s="8">
        <f t="shared" si="11"/>
        <v>25.14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25.14</v>
      </c>
      <c r="AL28" s="8">
        <f t="shared" si="31"/>
        <v>219.72000000000003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219.72000000000003</v>
      </c>
      <c r="AT28" s="8">
        <v>25.14</v>
      </c>
      <c r="AU28" s="8">
        <v>25.14</v>
      </c>
      <c r="AW28" s="203">
        <v>25.14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25.14</v>
      </c>
      <c r="BD28" s="203">
        <v>25.14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25.14</v>
      </c>
      <c r="BL28" s="8">
        <f t="shared" si="21"/>
        <v>25.14</v>
      </c>
      <c r="BM28" s="8">
        <f t="shared" si="22"/>
        <v>25.14</v>
      </c>
      <c r="BN28" s="8">
        <f t="shared" si="23"/>
        <v>25.14</v>
      </c>
      <c r="BO28" s="8">
        <f t="shared" si="24"/>
        <v>25.14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940</v>
      </c>
      <c r="G29" s="16">
        <f>'[3]03'!G31</f>
        <v>0</v>
      </c>
      <c r="H29" s="17">
        <f t="shared" si="27"/>
        <v>1260</v>
      </c>
      <c r="I29" s="15">
        <f>'[3]03'!J31</f>
        <v>270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25.14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25.14</v>
      </c>
      <c r="AE29" s="8">
        <f t="shared" si="11"/>
        <v>25.14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25.14</v>
      </c>
      <c r="AL29" s="8">
        <f t="shared" si="31"/>
        <v>219.72000000000003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219.72000000000003</v>
      </c>
      <c r="AT29" s="8">
        <v>25.14</v>
      </c>
      <c r="AU29" s="8">
        <v>25.14</v>
      </c>
      <c r="AW29" s="203">
        <v>25.14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25.14</v>
      </c>
      <c r="BD29" s="203">
        <v>25.14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25.14</v>
      </c>
      <c r="BL29" s="8">
        <f t="shared" si="21"/>
        <v>25.14</v>
      </c>
      <c r="BM29" s="8">
        <f t="shared" si="22"/>
        <v>25.14</v>
      </c>
      <c r="BN29" s="8">
        <f t="shared" si="23"/>
        <v>25.14</v>
      </c>
      <c r="BO29" s="8">
        <f t="shared" si="24"/>
        <v>25.14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940</v>
      </c>
      <c r="G30" s="16">
        <f>'[3]03'!G32</f>
        <v>0</v>
      </c>
      <c r="H30" s="17">
        <f t="shared" si="27"/>
        <v>1260</v>
      </c>
      <c r="I30" s="15">
        <f>'[3]03'!J32</f>
        <v>270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25.14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25.14</v>
      </c>
      <c r="AE30" s="8">
        <f t="shared" si="11"/>
        <v>25.14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25.14</v>
      </c>
      <c r="AL30" s="8">
        <f t="shared" si="31"/>
        <v>219.72000000000003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219.72000000000003</v>
      </c>
      <c r="AT30" s="8">
        <v>25.14</v>
      </c>
      <c r="AU30" s="8">
        <v>25.14</v>
      </c>
      <c r="AW30" s="203">
        <v>25.14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25.14</v>
      </c>
      <c r="BD30" s="203">
        <v>25.14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25.14</v>
      </c>
      <c r="BL30" s="8">
        <f t="shared" si="21"/>
        <v>25.14</v>
      </c>
      <c r="BM30" s="8">
        <f t="shared" si="22"/>
        <v>25.14</v>
      </c>
      <c r="BN30" s="8">
        <f t="shared" si="23"/>
        <v>25.14</v>
      </c>
      <c r="BO30" s="8">
        <f t="shared" si="24"/>
        <v>25.14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940</v>
      </c>
      <c r="G31" s="16">
        <f>'[3]03'!G33</f>
        <v>0</v>
      </c>
      <c r="H31" s="17">
        <f t="shared" si="27"/>
        <v>1260</v>
      </c>
      <c r="I31" s="15">
        <f>'[3]03'!J33</f>
        <v>270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25.14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25.14</v>
      </c>
      <c r="AE31" s="8">
        <f t="shared" si="11"/>
        <v>25.14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25.14</v>
      </c>
      <c r="AL31" s="8">
        <f t="shared" si="31"/>
        <v>219.72000000000003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219.72000000000003</v>
      </c>
      <c r="AT31" s="8">
        <v>25.14</v>
      </c>
      <c r="AU31" s="8">
        <v>25.14</v>
      </c>
      <c r="AW31" s="203">
        <v>25.14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25.14</v>
      </c>
      <c r="BD31" s="203">
        <v>25.14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25.14</v>
      </c>
      <c r="BL31" s="8">
        <f t="shared" si="21"/>
        <v>25.14</v>
      </c>
      <c r="BM31" s="8">
        <f t="shared" si="22"/>
        <v>25.14</v>
      </c>
      <c r="BN31" s="8">
        <f t="shared" si="23"/>
        <v>25.14</v>
      </c>
      <c r="BO31" s="8">
        <f t="shared" si="24"/>
        <v>25.14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940</v>
      </c>
      <c r="G32" s="16">
        <f>'[3]03'!G34</f>
        <v>0</v>
      </c>
      <c r="H32" s="17">
        <f t="shared" si="27"/>
        <v>1260</v>
      </c>
      <c r="I32" s="15">
        <f>'[3]03'!J34</f>
        <v>270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25.14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25.14</v>
      </c>
      <c r="AE32" s="8">
        <f t="shared" si="11"/>
        <v>25.14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25.14</v>
      </c>
      <c r="AL32" s="8">
        <f t="shared" si="31"/>
        <v>219.72000000000003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219.72000000000003</v>
      </c>
      <c r="AT32" s="8">
        <v>25.14</v>
      </c>
      <c r="AU32" s="8">
        <v>25.14</v>
      </c>
      <c r="AW32" s="203">
        <v>25.14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25.14</v>
      </c>
      <c r="BD32" s="203">
        <v>25.14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25.14</v>
      </c>
      <c r="BL32" s="8">
        <f t="shared" si="21"/>
        <v>25.14</v>
      </c>
      <c r="BM32" s="8">
        <f t="shared" si="22"/>
        <v>25.14</v>
      </c>
      <c r="BN32" s="8">
        <f t="shared" si="23"/>
        <v>25.14</v>
      </c>
      <c r="BO32" s="8">
        <f t="shared" si="24"/>
        <v>25.14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940</v>
      </c>
      <c r="G33" s="16">
        <f>'[3]03'!G35</f>
        <v>0</v>
      </c>
      <c r="H33" s="17">
        <f t="shared" si="27"/>
        <v>1260</v>
      </c>
      <c r="I33" s="15">
        <f>'[3]03'!J35</f>
        <v>270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25.14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25.14</v>
      </c>
      <c r="AE33" s="8">
        <f t="shared" si="11"/>
        <v>25.14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25.14</v>
      </c>
      <c r="AL33" s="8">
        <f t="shared" si="31"/>
        <v>219.72000000000003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219.72000000000003</v>
      </c>
      <c r="AT33" s="8">
        <v>25.14</v>
      </c>
      <c r="AU33" s="8">
        <v>25.14</v>
      </c>
      <c r="AW33" s="203">
        <v>25.14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25.14</v>
      </c>
      <c r="BD33" s="203">
        <v>25.14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25.14</v>
      </c>
      <c r="BL33" s="8">
        <f t="shared" si="21"/>
        <v>25.14</v>
      </c>
      <c r="BM33" s="8">
        <f t="shared" si="22"/>
        <v>25.14</v>
      </c>
      <c r="BN33" s="8">
        <f t="shared" si="23"/>
        <v>25.14</v>
      </c>
      <c r="BO33" s="8">
        <f t="shared" si="24"/>
        <v>25.14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940</v>
      </c>
      <c r="G34" s="16">
        <f>'[3]03'!G36</f>
        <v>0</v>
      </c>
      <c r="H34" s="17">
        <f t="shared" si="27"/>
        <v>1260</v>
      </c>
      <c r="I34" s="15">
        <f>'[3]03'!J36</f>
        <v>270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25.14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25.14</v>
      </c>
      <c r="AE34" s="8">
        <f t="shared" si="11"/>
        <v>25.14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25.14</v>
      </c>
      <c r="AL34" s="8">
        <f t="shared" si="31"/>
        <v>219.72000000000003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219.72000000000003</v>
      </c>
      <c r="AT34" s="8">
        <v>25.14</v>
      </c>
      <c r="AU34" s="8">
        <v>25.14</v>
      </c>
      <c r="AW34" s="203">
        <v>25.14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25.14</v>
      </c>
      <c r="BD34" s="203">
        <v>25.14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25.14</v>
      </c>
      <c r="BL34" s="8">
        <f t="shared" si="21"/>
        <v>25.14</v>
      </c>
      <c r="BM34" s="8">
        <f t="shared" si="22"/>
        <v>25.14</v>
      </c>
      <c r="BN34" s="8">
        <f t="shared" si="23"/>
        <v>25.14</v>
      </c>
      <c r="BO34" s="8">
        <f t="shared" si="24"/>
        <v>25.14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940</v>
      </c>
      <c r="G35" s="16">
        <f>'[3]03'!G37</f>
        <v>0</v>
      </c>
      <c r="H35" s="17">
        <f t="shared" si="27"/>
        <v>1260</v>
      </c>
      <c r="I35" s="15">
        <f>'[3]03'!J37</f>
        <v>270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25.14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25.14</v>
      </c>
      <c r="AE35" s="8">
        <f t="shared" si="11"/>
        <v>25.14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25.14</v>
      </c>
      <c r="AL35" s="8">
        <f t="shared" si="31"/>
        <v>219.72000000000003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219.72000000000003</v>
      </c>
      <c r="AT35" s="8">
        <v>25.14</v>
      </c>
      <c r="AU35" s="8">
        <v>25.14</v>
      </c>
      <c r="AW35" s="203">
        <v>25.14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25.14</v>
      </c>
      <c r="BD35" s="203">
        <v>25.14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25.14</v>
      </c>
      <c r="BL35" s="8">
        <f t="shared" si="21"/>
        <v>25.14</v>
      </c>
      <c r="BM35" s="8">
        <f t="shared" si="22"/>
        <v>25.14</v>
      </c>
      <c r="BN35" s="8">
        <f t="shared" si="23"/>
        <v>25.14</v>
      </c>
      <c r="BO35" s="8">
        <f t="shared" si="24"/>
        <v>25.14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940</v>
      </c>
      <c r="G36" s="16">
        <f>'[3]03'!G38</f>
        <v>0</v>
      </c>
      <c r="H36" s="17">
        <f t="shared" si="27"/>
        <v>1260</v>
      </c>
      <c r="I36" s="15">
        <f>'[3]03'!J38</f>
        <v>270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25.14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25.14</v>
      </c>
      <c r="AE36" s="8">
        <f t="shared" si="11"/>
        <v>25.14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25.14</v>
      </c>
      <c r="AL36" s="8">
        <f t="shared" si="31"/>
        <v>219.72000000000003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219.72000000000003</v>
      </c>
      <c r="AT36" s="8">
        <v>25.14</v>
      </c>
      <c r="AU36" s="8">
        <v>25.14</v>
      </c>
      <c r="AW36" s="203">
        <v>25.14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25.14</v>
      </c>
      <c r="BD36" s="203">
        <v>25.14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25.14</v>
      </c>
      <c r="BL36" s="8">
        <f t="shared" si="21"/>
        <v>25.14</v>
      </c>
      <c r="BM36" s="8">
        <f t="shared" si="22"/>
        <v>25.14</v>
      </c>
      <c r="BN36" s="8">
        <f t="shared" si="23"/>
        <v>25.14</v>
      </c>
      <c r="BO36" s="8">
        <f t="shared" si="24"/>
        <v>25.14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940</v>
      </c>
      <c r="G37" s="16">
        <f>'[3]03'!G39</f>
        <v>0</v>
      </c>
      <c r="H37" s="17">
        <f t="shared" si="27"/>
        <v>1260</v>
      </c>
      <c r="I37" s="15">
        <f>'[3]03'!J39</f>
        <v>270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25.14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25.14</v>
      </c>
      <c r="AE37" s="8">
        <f t="shared" si="11"/>
        <v>25.14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25.14</v>
      </c>
      <c r="AL37" s="8">
        <f t="shared" si="31"/>
        <v>219.72000000000003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219.72000000000003</v>
      </c>
      <c r="AT37" s="8">
        <v>25.14</v>
      </c>
      <c r="AU37" s="8">
        <v>25.14</v>
      </c>
      <c r="AW37" s="203">
        <v>25.14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25.14</v>
      </c>
      <c r="BD37" s="203">
        <v>25.14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25.14</v>
      </c>
      <c r="BL37" s="8">
        <f t="shared" si="21"/>
        <v>25.14</v>
      </c>
      <c r="BM37" s="8">
        <f t="shared" si="22"/>
        <v>25.14</v>
      </c>
      <c r="BN37" s="8">
        <f t="shared" si="23"/>
        <v>25.14</v>
      </c>
      <c r="BO37" s="8">
        <f t="shared" si="24"/>
        <v>25.14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940</v>
      </c>
      <c r="G38" s="16">
        <f>'[3]03'!G40</f>
        <v>0</v>
      </c>
      <c r="H38" s="17">
        <f t="shared" si="27"/>
        <v>1260</v>
      </c>
      <c r="I38" s="15">
        <f>'[3]03'!J40</f>
        <v>270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25.14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25.14</v>
      </c>
      <c r="AE38" s="8">
        <f t="shared" si="11"/>
        <v>25.14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25.14</v>
      </c>
      <c r="AL38" s="8">
        <f t="shared" si="31"/>
        <v>219.72000000000003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219.72000000000003</v>
      </c>
      <c r="AT38" s="8">
        <v>25.14</v>
      </c>
      <c r="AU38" s="8">
        <v>25.14</v>
      </c>
      <c r="AW38" s="203">
        <v>25.14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25.14</v>
      </c>
      <c r="BD38" s="203">
        <v>25.14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25.14</v>
      </c>
      <c r="BL38" s="8">
        <f t="shared" si="21"/>
        <v>25.14</v>
      </c>
      <c r="BM38" s="8">
        <f t="shared" si="22"/>
        <v>25.14</v>
      </c>
      <c r="BN38" s="8">
        <f t="shared" si="23"/>
        <v>25.14</v>
      </c>
      <c r="BO38" s="8">
        <f t="shared" si="24"/>
        <v>25.14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940</v>
      </c>
      <c r="G39" s="16">
        <f>'[3]03'!G41</f>
        <v>0</v>
      </c>
      <c r="H39" s="17">
        <f t="shared" si="27"/>
        <v>1260</v>
      </c>
      <c r="I39" s="15">
        <f>'[3]03'!J41</f>
        <v>270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25.14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25.14</v>
      </c>
      <c r="AE39" s="8">
        <f t="shared" si="11"/>
        <v>25.14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25.14</v>
      </c>
      <c r="AL39" s="8">
        <f t="shared" si="31"/>
        <v>219.72000000000003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219.72000000000003</v>
      </c>
      <c r="AT39" s="8">
        <v>25.14</v>
      </c>
      <c r="AU39" s="8">
        <v>25.14</v>
      </c>
      <c r="AW39" s="203">
        <v>25.14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25.14</v>
      </c>
      <c r="BD39" s="203">
        <v>25.14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25.14</v>
      </c>
      <c r="BL39" s="8">
        <f t="shared" si="21"/>
        <v>25.14</v>
      </c>
      <c r="BM39" s="8">
        <f t="shared" si="22"/>
        <v>25.14</v>
      </c>
      <c r="BN39" s="8">
        <f t="shared" si="23"/>
        <v>25.14</v>
      </c>
      <c r="BO39" s="8">
        <f t="shared" si="24"/>
        <v>25.14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940</v>
      </c>
      <c r="G40" s="16">
        <f>'[3]03'!G42</f>
        <v>0</v>
      </c>
      <c r="H40" s="17">
        <f t="shared" si="27"/>
        <v>1260</v>
      </c>
      <c r="I40" s="15">
        <f>'[3]03'!J42</f>
        <v>270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25.14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25.14</v>
      </c>
      <c r="AE40" s="8">
        <f t="shared" si="11"/>
        <v>25.14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25.14</v>
      </c>
      <c r="AL40" s="8">
        <f t="shared" si="31"/>
        <v>219.72000000000003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219.72000000000003</v>
      </c>
      <c r="AT40" s="8">
        <v>25.14</v>
      </c>
      <c r="AU40" s="8">
        <v>25.14</v>
      </c>
      <c r="AW40" s="203">
        <v>25.14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25.14</v>
      </c>
      <c r="BD40" s="203">
        <v>25.14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25.14</v>
      </c>
      <c r="BL40" s="8">
        <f t="shared" si="21"/>
        <v>25.14</v>
      </c>
      <c r="BM40" s="8">
        <f t="shared" si="22"/>
        <v>25.14</v>
      </c>
      <c r="BN40" s="8">
        <f t="shared" si="23"/>
        <v>25.14</v>
      </c>
      <c r="BO40" s="8">
        <f t="shared" si="24"/>
        <v>25.14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940</v>
      </c>
      <c r="G41" s="16">
        <f>'[3]03'!G43</f>
        <v>0</v>
      </c>
      <c r="H41" s="17">
        <f t="shared" si="27"/>
        <v>1260</v>
      </c>
      <c r="I41" s="15">
        <f>'[3]03'!J43</f>
        <v>270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25.14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25.14</v>
      </c>
      <c r="AE41" s="8">
        <f t="shared" si="11"/>
        <v>25.14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25.14</v>
      </c>
      <c r="AL41" s="8">
        <f t="shared" si="31"/>
        <v>219.72000000000003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219.72000000000003</v>
      </c>
      <c r="AT41" s="8">
        <v>25.14</v>
      </c>
      <c r="AU41" s="8">
        <v>25.14</v>
      </c>
      <c r="AW41" s="203">
        <v>25.14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25.14</v>
      </c>
      <c r="BD41" s="203">
        <v>25.14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25.14</v>
      </c>
      <c r="BL41" s="8">
        <f t="shared" si="21"/>
        <v>25.14</v>
      </c>
      <c r="BM41" s="8">
        <f t="shared" si="22"/>
        <v>25.14</v>
      </c>
      <c r="BN41" s="8">
        <f t="shared" si="23"/>
        <v>25.14</v>
      </c>
      <c r="BO41" s="8">
        <f t="shared" si="24"/>
        <v>25.14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940</v>
      </c>
      <c r="G42" s="16">
        <f>'[3]03'!G44</f>
        <v>0</v>
      </c>
      <c r="H42" s="17">
        <f t="shared" si="27"/>
        <v>1260</v>
      </c>
      <c r="I42" s="15">
        <f>'[3]03'!J44</f>
        <v>270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25.14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25.14</v>
      </c>
      <c r="AE42" s="8">
        <f t="shared" si="11"/>
        <v>25.14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25.14</v>
      </c>
      <c r="AL42" s="8">
        <f t="shared" si="31"/>
        <v>219.72000000000003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219.72000000000003</v>
      </c>
      <c r="AT42" s="8">
        <v>25.14</v>
      </c>
      <c r="AU42" s="8">
        <v>25.14</v>
      </c>
      <c r="AW42" s="203">
        <v>25.14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25.14</v>
      </c>
      <c r="BD42" s="203">
        <v>25.14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25.14</v>
      </c>
      <c r="BL42" s="8">
        <f t="shared" si="21"/>
        <v>25.14</v>
      </c>
      <c r="BM42" s="8">
        <f t="shared" si="22"/>
        <v>25.14</v>
      </c>
      <c r="BN42" s="8">
        <f t="shared" si="23"/>
        <v>25.14</v>
      </c>
      <c r="BO42" s="8">
        <f t="shared" si="24"/>
        <v>25.14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940</v>
      </c>
      <c r="G43" s="16">
        <f>'[3]03'!G45</f>
        <v>0</v>
      </c>
      <c r="H43" s="17">
        <f t="shared" si="27"/>
        <v>1260</v>
      </c>
      <c r="I43" s="15">
        <f>'[3]03'!J45</f>
        <v>270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25.14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25.14</v>
      </c>
      <c r="AE43" s="8">
        <f t="shared" si="11"/>
        <v>25.14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25.14</v>
      </c>
      <c r="AL43" s="8">
        <f t="shared" si="31"/>
        <v>219.72000000000003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219.72000000000003</v>
      </c>
      <c r="AT43" s="8">
        <v>25.14</v>
      </c>
      <c r="AU43" s="8">
        <v>25.14</v>
      </c>
      <c r="AW43" s="203">
        <v>25.14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25.14</v>
      </c>
      <c r="BD43" s="203">
        <v>25.14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25.14</v>
      </c>
      <c r="BL43" s="8">
        <f t="shared" si="21"/>
        <v>25.14</v>
      </c>
      <c r="BM43" s="8">
        <f t="shared" si="22"/>
        <v>25.14</v>
      </c>
      <c r="BN43" s="8">
        <f t="shared" si="23"/>
        <v>25.14</v>
      </c>
      <c r="BO43" s="8">
        <f t="shared" si="24"/>
        <v>25.14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940</v>
      </c>
      <c r="G44" s="16">
        <f>'[3]03'!G46</f>
        <v>0</v>
      </c>
      <c r="H44" s="17">
        <f t="shared" si="27"/>
        <v>1260</v>
      </c>
      <c r="I44" s="15">
        <f>'[3]03'!J46</f>
        <v>270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25.14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25.14</v>
      </c>
      <c r="AE44" s="8">
        <f t="shared" si="11"/>
        <v>25.14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25.14</v>
      </c>
      <c r="AL44" s="8">
        <f t="shared" si="31"/>
        <v>219.72000000000003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219.72000000000003</v>
      </c>
      <c r="AT44" s="8">
        <v>25.14</v>
      </c>
      <c r="AU44" s="8">
        <v>25.14</v>
      </c>
      <c r="AW44" s="203">
        <v>25.14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25.14</v>
      </c>
      <c r="BD44" s="203">
        <v>25.14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25.14</v>
      </c>
      <c r="BL44" s="8">
        <f t="shared" si="21"/>
        <v>25.14</v>
      </c>
      <c r="BM44" s="8">
        <f t="shared" si="22"/>
        <v>25.14</v>
      </c>
      <c r="BN44" s="8">
        <f t="shared" si="23"/>
        <v>25.14</v>
      </c>
      <c r="BO44" s="8">
        <f t="shared" si="24"/>
        <v>25.14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940</v>
      </c>
      <c r="G45" s="16">
        <f>'[3]03'!G47</f>
        <v>0</v>
      </c>
      <c r="H45" s="17">
        <f t="shared" si="27"/>
        <v>1260</v>
      </c>
      <c r="I45" s="15">
        <f>'[3]03'!J47</f>
        <v>270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25.14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25.14</v>
      </c>
      <c r="AE45" s="8">
        <f t="shared" si="11"/>
        <v>25.14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25.14</v>
      </c>
      <c r="AL45" s="8">
        <f t="shared" si="31"/>
        <v>219.72000000000003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219.72000000000003</v>
      </c>
      <c r="AT45" s="8">
        <v>25.14</v>
      </c>
      <c r="AU45" s="8">
        <v>25.14</v>
      </c>
      <c r="AW45" s="203">
        <v>25.14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25.14</v>
      </c>
      <c r="BD45" s="203">
        <v>25.14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25.14</v>
      </c>
      <c r="BL45" s="8">
        <f t="shared" si="21"/>
        <v>25.14</v>
      </c>
      <c r="BM45" s="8">
        <f t="shared" si="22"/>
        <v>25.14</v>
      </c>
      <c r="BN45" s="8">
        <f t="shared" si="23"/>
        <v>25.14</v>
      </c>
      <c r="BO45" s="8">
        <f t="shared" si="24"/>
        <v>25.14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940</v>
      </c>
      <c r="G46" s="16">
        <f>'[3]03'!G48</f>
        <v>0</v>
      </c>
      <c r="H46" s="17">
        <f t="shared" si="27"/>
        <v>1260</v>
      </c>
      <c r="I46" s="15">
        <f>'[3]03'!J48</f>
        <v>270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25.14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25.14</v>
      </c>
      <c r="AE46" s="8">
        <f t="shared" si="11"/>
        <v>25.14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25.14</v>
      </c>
      <c r="AL46" s="8">
        <f t="shared" si="31"/>
        <v>219.72000000000003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219.72000000000003</v>
      </c>
      <c r="AT46" s="8">
        <v>25.14</v>
      </c>
      <c r="AU46" s="8">
        <v>25.14</v>
      </c>
      <c r="AW46" s="203">
        <v>25.14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25.14</v>
      </c>
      <c r="BD46" s="203">
        <v>25.14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25.14</v>
      </c>
      <c r="BL46" s="8">
        <f t="shared" si="21"/>
        <v>25.14</v>
      </c>
      <c r="BM46" s="8">
        <f t="shared" si="22"/>
        <v>25.14</v>
      </c>
      <c r="BN46" s="8">
        <f t="shared" si="23"/>
        <v>25.14</v>
      </c>
      <c r="BO46" s="8">
        <f t="shared" si="24"/>
        <v>25.14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940</v>
      </c>
      <c r="G47" s="16">
        <f>'[3]03'!G49</f>
        <v>0</v>
      </c>
      <c r="H47" s="17">
        <f t="shared" si="27"/>
        <v>1260</v>
      </c>
      <c r="I47" s="15">
        <f>'[3]03'!J49</f>
        <v>270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23.7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</v>
      </c>
      <c r="AL47" s="8">
        <f t="shared" si="31"/>
        <v>214.3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214.3</v>
      </c>
      <c r="AT47" s="8">
        <v>32</v>
      </c>
      <c r="AU47" s="8">
        <v>23.7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23.7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</v>
      </c>
      <c r="BL47" s="8">
        <f t="shared" si="21"/>
        <v>32</v>
      </c>
      <c r="BM47" s="8">
        <f t="shared" si="22"/>
        <v>23.7</v>
      </c>
      <c r="BN47" s="8">
        <f t="shared" si="23"/>
        <v>32</v>
      </c>
      <c r="BO47" s="8">
        <f t="shared" si="24"/>
        <v>23.7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940</v>
      </c>
      <c r="G48" s="16">
        <f>'[3]03'!G50</f>
        <v>0</v>
      </c>
      <c r="H48" s="17">
        <f t="shared" si="27"/>
        <v>1260</v>
      </c>
      <c r="I48" s="15">
        <f>'[3]03'!J50</f>
        <v>270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23.7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</v>
      </c>
      <c r="AL48" s="8">
        <f t="shared" si="31"/>
        <v>214.3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214.3</v>
      </c>
      <c r="AT48" s="8">
        <v>32</v>
      </c>
      <c r="AU48" s="8">
        <v>23.7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23.7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</v>
      </c>
      <c r="BL48" s="8">
        <f t="shared" si="21"/>
        <v>32</v>
      </c>
      <c r="BM48" s="8">
        <f t="shared" si="22"/>
        <v>23.7</v>
      </c>
      <c r="BN48" s="8">
        <f t="shared" si="23"/>
        <v>32</v>
      </c>
      <c r="BO48" s="8">
        <f t="shared" si="24"/>
        <v>23.7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940</v>
      </c>
      <c r="G49" s="16">
        <f>'[3]03'!G51</f>
        <v>0</v>
      </c>
      <c r="H49" s="17">
        <f t="shared" si="27"/>
        <v>1260</v>
      </c>
      <c r="I49" s="15">
        <f>'[3]03'!J51</f>
        <v>270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23.7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</v>
      </c>
      <c r="AL49" s="8">
        <f t="shared" si="31"/>
        <v>214.3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214.3</v>
      </c>
      <c r="AT49" s="8">
        <v>32</v>
      </c>
      <c r="AU49" s="8">
        <v>23.7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23.7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23.7</v>
      </c>
      <c r="BL49" s="8">
        <f t="shared" si="21"/>
        <v>32</v>
      </c>
      <c r="BM49" s="8">
        <f t="shared" si="22"/>
        <v>23.7</v>
      </c>
      <c r="BN49" s="8">
        <f t="shared" si="23"/>
        <v>32</v>
      </c>
      <c r="BO49" s="8">
        <f t="shared" si="24"/>
        <v>23.7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940</v>
      </c>
      <c r="G50" s="16">
        <f>'[3]03'!G52</f>
        <v>0</v>
      </c>
      <c r="H50" s="17">
        <f t="shared" si="27"/>
        <v>1260</v>
      </c>
      <c r="I50" s="15">
        <f>'[3]03'!J52</f>
        <v>270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23.7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</v>
      </c>
      <c r="AL50" s="8">
        <f t="shared" si="31"/>
        <v>214.3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214.3</v>
      </c>
      <c r="AT50" s="8">
        <v>32</v>
      </c>
      <c r="AU50" s="8">
        <v>23.7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23.7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23.7</v>
      </c>
      <c r="BL50" s="8">
        <f t="shared" si="21"/>
        <v>32</v>
      </c>
      <c r="BM50" s="8">
        <f t="shared" si="22"/>
        <v>23.7</v>
      </c>
      <c r="BN50" s="8">
        <f t="shared" si="23"/>
        <v>32</v>
      </c>
      <c r="BO50" s="8">
        <f t="shared" si="24"/>
        <v>23.7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920</v>
      </c>
      <c r="G51" s="16">
        <f>'[3]03'!G53</f>
        <v>0</v>
      </c>
      <c r="H51" s="17">
        <f t="shared" si="27"/>
        <v>1240</v>
      </c>
      <c r="I51" s="15">
        <f>'[3]03'!J53</f>
        <v>270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23.7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</v>
      </c>
      <c r="AL51" s="8">
        <f t="shared" si="31"/>
        <v>214.3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214.3</v>
      </c>
      <c r="AT51" s="8">
        <v>32</v>
      </c>
      <c r="AU51" s="8">
        <v>23.7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23.7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</v>
      </c>
      <c r="BL51" s="8">
        <f t="shared" si="21"/>
        <v>32</v>
      </c>
      <c r="BM51" s="8">
        <f t="shared" si="22"/>
        <v>23.7</v>
      </c>
      <c r="BN51" s="8">
        <f t="shared" si="23"/>
        <v>32</v>
      </c>
      <c r="BO51" s="8">
        <f t="shared" si="24"/>
        <v>23.7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920</v>
      </c>
      <c r="G52" s="16">
        <f>'[3]03'!G54</f>
        <v>0</v>
      </c>
      <c r="H52" s="17">
        <f t="shared" si="27"/>
        <v>1240</v>
      </c>
      <c r="I52" s="15">
        <f>'[3]03'!J54</f>
        <v>270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23.7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</v>
      </c>
      <c r="AL52" s="8">
        <f t="shared" si="31"/>
        <v>214.3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214.3</v>
      </c>
      <c r="AT52" s="8">
        <v>32</v>
      </c>
      <c r="AU52" s="8">
        <v>23.7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23.7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</v>
      </c>
      <c r="BL52" s="8">
        <f t="shared" si="21"/>
        <v>32</v>
      </c>
      <c r="BM52" s="8">
        <f t="shared" si="22"/>
        <v>23.7</v>
      </c>
      <c r="BN52" s="8">
        <f t="shared" si="23"/>
        <v>32</v>
      </c>
      <c r="BO52" s="8">
        <f t="shared" si="24"/>
        <v>23.7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920</v>
      </c>
      <c r="G53" s="16">
        <f>'[3]03'!G55</f>
        <v>0</v>
      </c>
      <c r="H53" s="17">
        <f t="shared" si="27"/>
        <v>1240</v>
      </c>
      <c r="I53" s="15">
        <f>'[3]03'!J55</f>
        <v>270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23.7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</v>
      </c>
      <c r="AL53" s="8">
        <f t="shared" si="31"/>
        <v>214.3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214.3</v>
      </c>
      <c r="AT53" s="8">
        <v>32</v>
      </c>
      <c r="AU53" s="8">
        <v>23.7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23.7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</v>
      </c>
      <c r="BL53" s="8">
        <f t="shared" si="21"/>
        <v>32</v>
      </c>
      <c r="BM53" s="8">
        <f t="shared" si="22"/>
        <v>23.7</v>
      </c>
      <c r="BN53" s="8">
        <f t="shared" si="23"/>
        <v>32</v>
      </c>
      <c r="BO53" s="8">
        <f t="shared" si="24"/>
        <v>23.7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920</v>
      </c>
      <c r="G54" s="16">
        <f>'[3]03'!G56</f>
        <v>0</v>
      </c>
      <c r="H54" s="17">
        <f t="shared" si="27"/>
        <v>1240</v>
      </c>
      <c r="I54" s="15">
        <f>'[3]03'!J56</f>
        <v>270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23.7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</v>
      </c>
      <c r="AL54" s="8">
        <f t="shared" si="31"/>
        <v>214.3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214.3</v>
      </c>
      <c r="AT54" s="8">
        <v>32</v>
      </c>
      <c r="AU54" s="8">
        <v>23.7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23.7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</v>
      </c>
      <c r="BL54" s="8">
        <f t="shared" si="21"/>
        <v>32</v>
      </c>
      <c r="BM54" s="8">
        <f t="shared" si="22"/>
        <v>23.7</v>
      </c>
      <c r="BN54" s="8">
        <f t="shared" si="23"/>
        <v>32</v>
      </c>
      <c r="BO54" s="8">
        <f t="shared" si="24"/>
        <v>23.7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920</v>
      </c>
      <c r="G55" s="16">
        <f>'[3]03'!G57</f>
        <v>0</v>
      </c>
      <c r="H55" s="17">
        <f t="shared" si="27"/>
        <v>1240</v>
      </c>
      <c r="I55" s="15">
        <f>'[3]03'!J57</f>
        <v>270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23.7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</v>
      </c>
      <c r="AL55" s="8">
        <f t="shared" si="31"/>
        <v>214.3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214.3</v>
      </c>
      <c r="AT55" s="8">
        <v>32</v>
      </c>
      <c r="AU55" s="8">
        <v>23.7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23.7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23.7</v>
      </c>
      <c r="BL55" s="8">
        <f t="shared" si="21"/>
        <v>32</v>
      </c>
      <c r="BM55" s="8">
        <f t="shared" si="22"/>
        <v>23.7</v>
      </c>
      <c r="BN55" s="8">
        <f t="shared" si="23"/>
        <v>32</v>
      </c>
      <c r="BO55" s="8">
        <f t="shared" si="24"/>
        <v>23.7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920</v>
      </c>
      <c r="G56" s="16">
        <f>'[3]03'!G58</f>
        <v>0</v>
      </c>
      <c r="H56" s="17">
        <f t="shared" si="27"/>
        <v>1240</v>
      </c>
      <c r="I56" s="15">
        <f>'[3]03'!J58</f>
        <v>270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23.7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</v>
      </c>
      <c r="AL56" s="8">
        <f t="shared" si="31"/>
        <v>214.3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214.3</v>
      </c>
      <c r="AT56" s="8">
        <v>32</v>
      </c>
      <c r="AU56" s="8">
        <v>1.64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23.7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23.7</v>
      </c>
      <c r="BL56" s="8">
        <f t="shared" si="21"/>
        <v>32</v>
      </c>
      <c r="BM56" s="8">
        <f t="shared" si="22"/>
        <v>1.64</v>
      </c>
      <c r="BN56" s="8">
        <f t="shared" si="23"/>
        <v>32</v>
      </c>
      <c r="BO56" s="8">
        <f t="shared" si="24"/>
        <v>23.7</v>
      </c>
      <c r="BP56" s="182">
        <f t="shared" si="25"/>
        <v>0</v>
      </c>
      <c r="BQ56" s="182">
        <f t="shared" si="26"/>
        <v>-22.06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920</v>
      </c>
      <c r="G57" s="16">
        <f>'[3]03'!G59</f>
        <v>0</v>
      </c>
      <c r="H57" s="17">
        <f t="shared" si="27"/>
        <v>1240</v>
      </c>
      <c r="I57" s="15">
        <f>'[3]03'!J59</f>
        <v>270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23.7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23.7</v>
      </c>
      <c r="AL57" s="8">
        <f t="shared" si="31"/>
        <v>214.3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214.3</v>
      </c>
      <c r="AT57" s="8">
        <v>32</v>
      </c>
      <c r="AU57" s="8">
        <v>1.64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23.7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23.7</v>
      </c>
      <c r="BL57" s="8">
        <f t="shared" si="21"/>
        <v>32</v>
      </c>
      <c r="BM57" s="8">
        <f t="shared" si="22"/>
        <v>1.64</v>
      </c>
      <c r="BN57" s="8">
        <f t="shared" si="23"/>
        <v>32</v>
      </c>
      <c r="BO57" s="8">
        <f t="shared" si="24"/>
        <v>23.7</v>
      </c>
      <c r="BP57" s="182">
        <f t="shared" si="25"/>
        <v>0</v>
      </c>
      <c r="BQ57" s="182">
        <f t="shared" si="26"/>
        <v>-22.06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920</v>
      </c>
      <c r="G58" s="16">
        <f>'[3]03'!G60</f>
        <v>0</v>
      </c>
      <c r="H58" s="17">
        <f t="shared" si="27"/>
        <v>1240</v>
      </c>
      <c r="I58" s="15">
        <f>'[3]03'!J60</f>
        <v>270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23.7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23.7</v>
      </c>
      <c r="AL58" s="8">
        <f t="shared" si="31"/>
        <v>214.3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214.3</v>
      </c>
      <c r="AT58" s="8">
        <v>32</v>
      </c>
      <c r="AU58" s="8">
        <v>1.64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23.7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23.7</v>
      </c>
      <c r="BL58" s="8">
        <f t="shared" si="21"/>
        <v>32</v>
      </c>
      <c r="BM58" s="8">
        <f t="shared" si="22"/>
        <v>1.64</v>
      </c>
      <c r="BN58" s="8">
        <f t="shared" si="23"/>
        <v>32</v>
      </c>
      <c r="BO58" s="8">
        <f t="shared" si="24"/>
        <v>23.7</v>
      </c>
      <c r="BP58" s="182">
        <f t="shared" si="25"/>
        <v>0</v>
      </c>
      <c r="BQ58" s="182">
        <f t="shared" si="26"/>
        <v>-22.06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920</v>
      </c>
      <c r="G59" s="16">
        <f>'[3]03'!G61</f>
        <v>0</v>
      </c>
      <c r="H59" s="17">
        <f t="shared" si="27"/>
        <v>1240</v>
      </c>
      <c r="I59" s="15">
        <f>'[3]03'!J61</f>
        <v>270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23.7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23.7</v>
      </c>
      <c r="AL59" s="8">
        <f t="shared" si="31"/>
        <v>214.3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214.3</v>
      </c>
      <c r="AT59" s="8">
        <v>32</v>
      </c>
      <c r="AU59" s="8">
        <v>1.64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23.7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23.7</v>
      </c>
      <c r="BL59" s="8">
        <f t="shared" si="21"/>
        <v>32</v>
      </c>
      <c r="BM59" s="8">
        <f t="shared" si="22"/>
        <v>1.64</v>
      </c>
      <c r="BN59" s="8">
        <f t="shared" si="23"/>
        <v>32</v>
      </c>
      <c r="BO59" s="8">
        <f t="shared" si="24"/>
        <v>23.7</v>
      </c>
      <c r="BP59" s="182">
        <f t="shared" si="25"/>
        <v>0</v>
      </c>
      <c r="BQ59" s="182">
        <f t="shared" si="26"/>
        <v>-22.06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920</v>
      </c>
      <c r="G60" s="16">
        <f>'[3]03'!G62</f>
        <v>0</v>
      </c>
      <c r="H60" s="17">
        <f t="shared" si="27"/>
        <v>1240</v>
      </c>
      <c r="I60" s="15">
        <f>'[3]03'!J62</f>
        <v>270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23.7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</v>
      </c>
      <c r="AL60" s="8">
        <f t="shared" si="31"/>
        <v>214.3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214.3</v>
      </c>
      <c r="AT60" s="8">
        <v>32</v>
      </c>
      <c r="AU60" s="8">
        <v>1.64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23.7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23.7</v>
      </c>
      <c r="BL60" s="8">
        <f t="shared" si="21"/>
        <v>32</v>
      </c>
      <c r="BM60" s="8">
        <f t="shared" si="22"/>
        <v>1.64</v>
      </c>
      <c r="BN60" s="8">
        <f t="shared" si="23"/>
        <v>32</v>
      </c>
      <c r="BO60" s="8">
        <f t="shared" si="24"/>
        <v>23.7</v>
      </c>
      <c r="BP60" s="182">
        <f t="shared" si="25"/>
        <v>0</v>
      </c>
      <c r="BQ60" s="182">
        <f t="shared" si="26"/>
        <v>-22.06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920</v>
      </c>
      <c r="G61" s="16">
        <f>'[3]03'!G63</f>
        <v>0</v>
      </c>
      <c r="H61" s="17">
        <f t="shared" si="27"/>
        <v>1240</v>
      </c>
      <c r="I61" s="15">
        <f>'[3]03'!J63</f>
        <v>270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23.7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23.7</v>
      </c>
      <c r="AL61" s="8">
        <f t="shared" si="31"/>
        <v>214.3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214.3</v>
      </c>
      <c r="AT61" s="8">
        <v>32</v>
      </c>
      <c r="AU61" s="8">
        <v>1.64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23.7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23.7</v>
      </c>
      <c r="BL61" s="8">
        <f t="shared" si="21"/>
        <v>32</v>
      </c>
      <c r="BM61" s="8">
        <f t="shared" si="22"/>
        <v>1.64</v>
      </c>
      <c r="BN61" s="8">
        <f t="shared" si="23"/>
        <v>32</v>
      </c>
      <c r="BO61" s="8">
        <f t="shared" si="24"/>
        <v>23.7</v>
      </c>
      <c r="BP61" s="182">
        <f t="shared" si="25"/>
        <v>0</v>
      </c>
      <c r="BQ61" s="182">
        <f t="shared" si="26"/>
        <v>-22.06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920</v>
      </c>
      <c r="G62" s="16">
        <f>'[3]03'!G64</f>
        <v>0</v>
      </c>
      <c r="H62" s="17">
        <f t="shared" si="27"/>
        <v>1240</v>
      </c>
      <c r="I62" s="15">
        <f>'[3]03'!J64</f>
        <v>270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23.7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23.7</v>
      </c>
      <c r="AL62" s="8">
        <f t="shared" ref="AL62:AN98" si="35">Q62-X62-AE62</f>
        <v>214.3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214.3</v>
      </c>
      <c r="AT62" s="8">
        <v>32</v>
      </c>
      <c r="AU62" s="8">
        <v>1.64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23.7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23.7</v>
      </c>
      <c r="BL62" s="8">
        <f t="shared" si="21"/>
        <v>32</v>
      </c>
      <c r="BM62" s="8">
        <f t="shared" si="22"/>
        <v>1.64</v>
      </c>
      <c r="BN62" s="8">
        <f t="shared" si="23"/>
        <v>32</v>
      </c>
      <c r="BO62" s="8">
        <f t="shared" si="24"/>
        <v>23.7</v>
      </c>
      <c r="BP62" s="182">
        <f t="shared" si="25"/>
        <v>0</v>
      </c>
      <c r="BQ62" s="182">
        <f t="shared" si="26"/>
        <v>-22.06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920</v>
      </c>
      <c r="G63" s="16">
        <f>'[3]03'!G65</f>
        <v>0</v>
      </c>
      <c r="H63" s="17">
        <f t="shared" si="27"/>
        <v>1240</v>
      </c>
      <c r="I63" s="15">
        <f>'[3]03'!J65</f>
        <v>270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23.7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23.7</v>
      </c>
      <c r="AL63" s="8">
        <f t="shared" si="35"/>
        <v>214.3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214.3</v>
      </c>
      <c r="AT63" s="8">
        <v>32</v>
      </c>
      <c r="AU63" s="8">
        <v>1.64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23.7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23.7</v>
      </c>
      <c r="BL63" s="8">
        <f t="shared" si="21"/>
        <v>32</v>
      </c>
      <c r="BM63" s="8">
        <f t="shared" si="22"/>
        <v>1.64</v>
      </c>
      <c r="BN63" s="8">
        <f t="shared" si="23"/>
        <v>32</v>
      </c>
      <c r="BO63" s="8">
        <f t="shared" si="24"/>
        <v>23.7</v>
      </c>
      <c r="BP63" s="182">
        <f t="shared" si="25"/>
        <v>0</v>
      </c>
      <c r="BQ63" s="182">
        <f t="shared" si="26"/>
        <v>-22.06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920</v>
      </c>
      <c r="G64" s="16">
        <f>'[3]03'!G66</f>
        <v>0</v>
      </c>
      <c r="H64" s="17">
        <f t="shared" si="27"/>
        <v>1240</v>
      </c>
      <c r="I64" s="15">
        <f>'[3]03'!J66</f>
        <v>270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23.7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23.7</v>
      </c>
      <c r="AL64" s="8">
        <f t="shared" si="35"/>
        <v>214.3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214.3</v>
      </c>
      <c r="AT64" s="8">
        <v>32</v>
      </c>
      <c r="AU64" s="8">
        <v>1.64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23.7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23.7</v>
      </c>
      <c r="BL64" s="8">
        <f t="shared" si="21"/>
        <v>32</v>
      </c>
      <c r="BM64" s="8">
        <f t="shared" si="22"/>
        <v>1.64</v>
      </c>
      <c r="BN64" s="8">
        <f t="shared" si="23"/>
        <v>32</v>
      </c>
      <c r="BO64" s="8">
        <f t="shared" si="24"/>
        <v>23.7</v>
      </c>
      <c r="BP64" s="182">
        <f t="shared" si="25"/>
        <v>0</v>
      </c>
      <c r="BQ64" s="182">
        <f t="shared" si="26"/>
        <v>-22.06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920</v>
      </c>
      <c r="G65" s="16">
        <f>'[3]03'!G67</f>
        <v>0</v>
      </c>
      <c r="H65" s="17">
        <f t="shared" si="27"/>
        <v>1240</v>
      </c>
      <c r="I65" s="15">
        <f>'[3]03'!J67</f>
        <v>270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23.7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23.7</v>
      </c>
      <c r="AL65" s="8">
        <f t="shared" si="35"/>
        <v>214.3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214.3</v>
      </c>
      <c r="AT65" s="8">
        <v>32</v>
      </c>
      <c r="AU65" s="8">
        <v>23.7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23.7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23.7</v>
      </c>
      <c r="BL65" s="8">
        <f t="shared" si="21"/>
        <v>32</v>
      </c>
      <c r="BM65" s="8">
        <f t="shared" si="22"/>
        <v>23.7</v>
      </c>
      <c r="BN65" s="8">
        <f t="shared" si="23"/>
        <v>32</v>
      </c>
      <c r="BO65" s="8">
        <f t="shared" si="24"/>
        <v>23.7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920</v>
      </c>
      <c r="G66" s="16">
        <f>'[3]03'!G68</f>
        <v>0</v>
      </c>
      <c r="H66" s="17">
        <f t="shared" si="27"/>
        <v>1240</v>
      </c>
      <c r="I66" s="15">
        <f>'[3]03'!J68</f>
        <v>270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23.7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23.7</v>
      </c>
      <c r="AL66" s="8">
        <f t="shared" si="35"/>
        <v>214.3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214.3</v>
      </c>
      <c r="AT66" s="8">
        <v>32</v>
      </c>
      <c r="AU66" s="8">
        <v>23.7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23.7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23.7</v>
      </c>
      <c r="BL66" s="8">
        <f t="shared" si="21"/>
        <v>32</v>
      </c>
      <c r="BM66" s="8">
        <f t="shared" si="22"/>
        <v>23.7</v>
      </c>
      <c r="BN66" s="8">
        <f t="shared" si="23"/>
        <v>32</v>
      </c>
      <c r="BO66" s="8">
        <f t="shared" si="24"/>
        <v>23.7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920</v>
      </c>
      <c r="G67" s="16">
        <f>'[3]03'!G69</f>
        <v>0</v>
      </c>
      <c r="H67" s="17">
        <f t="shared" si="27"/>
        <v>1240</v>
      </c>
      <c r="I67" s="15">
        <f>'[3]03'!J69</f>
        <v>270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23.7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23.7</v>
      </c>
      <c r="AL67" s="8">
        <f t="shared" si="35"/>
        <v>214.3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214.3</v>
      </c>
      <c r="AT67" s="8">
        <v>32</v>
      </c>
      <c r="AU67" s="8">
        <v>23.7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23.7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23.7</v>
      </c>
      <c r="BL67" s="8">
        <f t="shared" si="21"/>
        <v>32</v>
      </c>
      <c r="BM67" s="8">
        <f t="shared" si="22"/>
        <v>23.7</v>
      </c>
      <c r="BN67" s="8">
        <f t="shared" si="23"/>
        <v>32</v>
      </c>
      <c r="BO67" s="8">
        <f t="shared" si="24"/>
        <v>23.7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920</v>
      </c>
      <c r="G68" s="16">
        <f>'[3]03'!G70</f>
        <v>0</v>
      </c>
      <c r="H68" s="17">
        <f t="shared" si="27"/>
        <v>1240</v>
      </c>
      <c r="I68" s="15">
        <f>'[3]03'!J70</f>
        <v>270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23.7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23.7</v>
      </c>
      <c r="AL68" s="8">
        <f t="shared" si="35"/>
        <v>214.3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214.3</v>
      </c>
      <c r="AT68" s="8">
        <v>32</v>
      </c>
      <c r="AU68" s="8">
        <v>23.7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23.7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23.7</v>
      </c>
      <c r="BL68" s="8">
        <f t="shared" ref="BL68:BL98" si="53">AT68</f>
        <v>32</v>
      </c>
      <c r="BM68" s="8">
        <f t="shared" ref="BM68:BM98" si="54">AU68</f>
        <v>23.7</v>
      </c>
      <c r="BN68" s="8">
        <f t="shared" ref="BN68:BN98" si="55">BC68</f>
        <v>32</v>
      </c>
      <c r="BO68" s="8">
        <f t="shared" ref="BO68:BO98" si="56">BJ68</f>
        <v>23.7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920</v>
      </c>
      <c r="G69" s="16">
        <f>'[3]03'!G71</f>
        <v>0</v>
      </c>
      <c r="H69" s="17">
        <f t="shared" ref="H69:H98" si="59">SUM(B69:G69)</f>
        <v>1240</v>
      </c>
      <c r="I69" s="15">
        <f>'[3]03'!J71</f>
        <v>270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23.7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23.7</v>
      </c>
      <c r="AL69" s="8">
        <f t="shared" si="35"/>
        <v>214.3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214.3</v>
      </c>
      <c r="AT69" s="8">
        <v>32</v>
      </c>
      <c r="AU69" s="8">
        <v>23.7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23.7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23.7</v>
      </c>
      <c r="BL69" s="8">
        <f t="shared" si="53"/>
        <v>32</v>
      </c>
      <c r="BM69" s="8">
        <f t="shared" si="54"/>
        <v>23.7</v>
      </c>
      <c r="BN69" s="8">
        <f t="shared" si="55"/>
        <v>32</v>
      </c>
      <c r="BO69" s="8">
        <f t="shared" si="56"/>
        <v>23.7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920</v>
      </c>
      <c r="G70" s="16">
        <f>'[3]03'!G72</f>
        <v>0</v>
      </c>
      <c r="H70" s="17">
        <f t="shared" si="59"/>
        <v>1240</v>
      </c>
      <c r="I70" s="15">
        <f>'[3]03'!J72</f>
        <v>270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23.7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23.7</v>
      </c>
      <c r="AL70" s="8">
        <f t="shared" si="35"/>
        <v>214.3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214.3</v>
      </c>
      <c r="AT70" s="8">
        <v>32</v>
      </c>
      <c r="AU70" s="8">
        <v>23.7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23.7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23.7</v>
      </c>
      <c r="BL70" s="8">
        <f t="shared" si="53"/>
        <v>32</v>
      </c>
      <c r="BM70" s="8">
        <f t="shared" si="54"/>
        <v>23.7</v>
      </c>
      <c r="BN70" s="8">
        <f t="shared" si="55"/>
        <v>32</v>
      </c>
      <c r="BO70" s="8">
        <f t="shared" si="56"/>
        <v>23.7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920</v>
      </c>
      <c r="G71" s="16">
        <f>'[3]03'!G73</f>
        <v>0</v>
      </c>
      <c r="H71" s="17">
        <f t="shared" si="59"/>
        <v>1240</v>
      </c>
      <c r="I71" s="15">
        <f>'[3]03'!J73</f>
        <v>270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23.7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23.7</v>
      </c>
      <c r="AL71" s="8">
        <f t="shared" si="35"/>
        <v>214.3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214.3</v>
      </c>
      <c r="AT71" s="8">
        <v>32</v>
      </c>
      <c r="AU71" s="8">
        <v>23.7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23.7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23.7</v>
      </c>
      <c r="BL71" s="8">
        <f t="shared" si="53"/>
        <v>32</v>
      </c>
      <c r="BM71" s="8">
        <f t="shared" si="54"/>
        <v>23.7</v>
      </c>
      <c r="BN71" s="8">
        <f t="shared" si="55"/>
        <v>32</v>
      </c>
      <c r="BO71" s="8">
        <f t="shared" si="56"/>
        <v>23.7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920</v>
      </c>
      <c r="G72" s="16">
        <f>'[3]03'!G74</f>
        <v>0</v>
      </c>
      <c r="H72" s="17">
        <f t="shared" si="59"/>
        <v>1240</v>
      </c>
      <c r="I72" s="15">
        <f>'[3]03'!J74</f>
        <v>270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23.7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23.7</v>
      </c>
      <c r="AL72" s="8">
        <f t="shared" si="35"/>
        <v>214.3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214.3</v>
      </c>
      <c r="AT72" s="8">
        <v>32</v>
      </c>
      <c r="AU72" s="8">
        <v>23.7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23.7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23.7</v>
      </c>
      <c r="BL72" s="8">
        <f t="shared" si="53"/>
        <v>32</v>
      </c>
      <c r="BM72" s="8">
        <f t="shared" si="54"/>
        <v>23.7</v>
      </c>
      <c r="BN72" s="8">
        <f t="shared" si="55"/>
        <v>32</v>
      </c>
      <c r="BO72" s="8">
        <f t="shared" si="56"/>
        <v>23.7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920</v>
      </c>
      <c r="G73" s="16">
        <f>'[3]03'!G75</f>
        <v>0</v>
      </c>
      <c r="H73" s="17">
        <f t="shared" si="59"/>
        <v>1240</v>
      </c>
      <c r="I73" s="15">
        <f>'[3]03'!J75</f>
        <v>270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23.7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23.7</v>
      </c>
      <c r="AL73" s="8">
        <f t="shared" si="35"/>
        <v>214.3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214.3</v>
      </c>
      <c r="AT73" s="8">
        <v>32</v>
      </c>
      <c r="AU73" s="8">
        <v>23.7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23.7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23.7</v>
      </c>
      <c r="BL73" s="8">
        <f t="shared" si="53"/>
        <v>32</v>
      </c>
      <c r="BM73" s="8">
        <f t="shared" si="54"/>
        <v>23.7</v>
      </c>
      <c r="BN73" s="8">
        <f t="shared" si="55"/>
        <v>32</v>
      </c>
      <c r="BO73" s="8">
        <f t="shared" si="56"/>
        <v>23.7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920</v>
      </c>
      <c r="G74" s="16">
        <f>'[3]03'!G76</f>
        <v>0</v>
      </c>
      <c r="H74" s="17">
        <f t="shared" si="59"/>
        <v>1240</v>
      </c>
      <c r="I74" s="15">
        <f>'[3]03'!J76</f>
        <v>270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23.7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23.7</v>
      </c>
      <c r="AL74" s="8">
        <f t="shared" si="35"/>
        <v>214.3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214.3</v>
      </c>
      <c r="AT74" s="8">
        <v>32</v>
      </c>
      <c r="AU74" s="8">
        <v>23.7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23.7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23.7</v>
      </c>
      <c r="BL74" s="8">
        <f t="shared" si="53"/>
        <v>32</v>
      </c>
      <c r="BM74" s="8">
        <f t="shared" si="54"/>
        <v>23.7</v>
      </c>
      <c r="BN74" s="8">
        <f t="shared" si="55"/>
        <v>32</v>
      </c>
      <c r="BO74" s="8">
        <f t="shared" si="56"/>
        <v>23.7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940</v>
      </c>
      <c r="G75" s="16">
        <f>'[3]03'!G77</f>
        <v>0</v>
      </c>
      <c r="H75" s="17">
        <f t="shared" si="59"/>
        <v>1260</v>
      </c>
      <c r="I75" s="15">
        <f>'[3]03'!J77</f>
        <v>270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23.7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23.7</v>
      </c>
      <c r="AL75" s="8">
        <f t="shared" si="35"/>
        <v>214.3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214.3</v>
      </c>
      <c r="AT75" s="8">
        <v>32</v>
      </c>
      <c r="AU75" s="8">
        <v>1.64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23.7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23.7</v>
      </c>
      <c r="BL75" s="8">
        <f t="shared" si="53"/>
        <v>32</v>
      </c>
      <c r="BM75" s="8">
        <f t="shared" si="54"/>
        <v>1.64</v>
      </c>
      <c r="BN75" s="8">
        <f t="shared" si="55"/>
        <v>32</v>
      </c>
      <c r="BO75" s="8">
        <f t="shared" si="56"/>
        <v>23.7</v>
      </c>
      <c r="BP75" s="182">
        <f t="shared" si="57"/>
        <v>0</v>
      </c>
      <c r="BQ75" s="182">
        <f t="shared" si="58"/>
        <v>-22.06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940</v>
      </c>
      <c r="G76" s="16">
        <f>'[3]03'!G78</f>
        <v>0</v>
      </c>
      <c r="H76" s="17">
        <f t="shared" si="59"/>
        <v>1260</v>
      </c>
      <c r="I76" s="15">
        <f>'[3]03'!J78</f>
        <v>270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23.7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23.7</v>
      </c>
      <c r="AL76" s="8">
        <f t="shared" si="35"/>
        <v>214.3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214.3</v>
      </c>
      <c r="AT76" s="8">
        <v>32</v>
      </c>
      <c r="AU76" s="8">
        <v>1.64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23.7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23.7</v>
      </c>
      <c r="BL76" s="8">
        <f t="shared" si="53"/>
        <v>32</v>
      </c>
      <c r="BM76" s="8">
        <f t="shared" si="54"/>
        <v>1.64</v>
      </c>
      <c r="BN76" s="8">
        <f t="shared" si="55"/>
        <v>32</v>
      </c>
      <c r="BO76" s="8">
        <f t="shared" si="56"/>
        <v>23.7</v>
      </c>
      <c r="BP76" s="182">
        <f t="shared" si="57"/>
        <v>0</v>
      </c>
      <c r="BQ76" s="182">
        <f t="shared" si="58"/>
        <v>-22.06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940</v>
      </c>
      <c r="G77" s="16">
        <f>'[3]03'!G79</f>
        <v>0</v>
      </c>
      <c r="H77" s="17">
        <f t="shared" si="59"/>
        <v>1260</v>
      </c>
      <c r="I77" s="15">
        <f>'[3]03'!J79</f>
        <v>270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23.7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23.7</v>
      </c>
      <c r="AL77" s="8">
        <f t="shared" si="35"/>
        <v>214.3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214.3</v>
      </c>
      <c r="AT77" s="8">
        <v>32</v>
      </c>
      <c r="AU77" s="8">
        <v>1.64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23.7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23.7</v>
      </c>
      <c r="BL77" s="8">
        <f t="shared" si="53"/>
        <v>32</v>
      </c>
      <c r="BM77" s="8">
        <f t="shared" si="54"/>
        <v>1.64</v>
      </c>
      <c r="BN77" s="8">
        <f t="shared" si="55"/>
        <v>32</v>
      </c>
      <c r="BO77" s="8">
        <f t="shared" si="56"/>
        <v>23.7</v>
      </c>
      <c r="BP77" s="182">
        <f t="shared" si="57"/>
        <v>0</v>
      </c>
      <c r="BQ77" s="182">
        <f t="shared" si="58"/>
        <v>-22.06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940</v>
      </c>
      <c r="G78" s="16">
        <f>'[3]03'!G80</f>
        <v>0</v>
      </c>
      <c r="H78" s="17">
        <f t="shared" si="59"/>
        <v>1260</v>
      </c>
      <c r="I78" s="15">
        <f>'[3]03'!J80</f>
        <v>270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5.66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5.66</v>
      </c>
      <c r="AL78" s="8">
        <f t="shared" si="35"/>
        <v>232.34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232.34</v>
      </c>
      <c r="AT78" s="8">
        <v>32</v>
      </c>
      <c r="AU78" s="8">
        <v>0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5.66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5.66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5.66</v>
      </c>
      <c r="BP78" s="182">
        <f t="shared" si="57"/>
        <v>0</v>
      </c>
      <c r="BQ78" s="182">
        <f t="shared" si="58"/>
        <v>-5.66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940</v>
      </c>
      <c r="G79" s="16">
        <f>'[3]03'!G81</f>
        <v>0</v>
      </c>
      <c r="H79" s="17">
        <f t="shared" si="59"/>
        <v>1260</v>
      </c>
      <c r="I79" s="15">
        <f>'[3]03'!J81</f>
        <v>270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5.66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5.66</v>
      </c>
      <c r="AL79" s="8">
        <f t="shared" si="35"/>
        <v>232.34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232.34</v>
      </c>
      <c r="AT79" s="8">
        <v>32</v>
      </c>
      <c r="AU79" s="8">
        <v>0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5.66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5.66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5.66</v>
      </c>
      <c r="BP79" s="182">
        <f t="shared" si="57"/>
        <v>0</v>
      </c>
      <c r="BQ79" s="182">
        <f t="shared" si="58"/>
        <v>-5.66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940</v>
      </c>
      <c r="G80" s="16">
        <f>'[3]03'!G82</f>
        <v>0</v>
      </c>
      <c r="H80" s="17">
        <f t="shared" si="59"/>
        <v>1260</v>
      </c>
      <c r="I80" s="15">
        <f>'[3]03'!J82</f>
        <v>270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5.66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5.66</v>
      </c>
      <c r="AL80" s="8">
        <f t="shared" si="35"/>
        <v>232.34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232.34</v>
      </c>
      <c r="AT80" s="8">
        <v>32</v>
      </c>
      <c r="AU80" s="8">
        <v>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5.66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5.66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5.66</v>
      </c>
      <c r="BP80" s="182">
        <f t="shared" si="57"/>
        <v>0</v>
      </c>
      <c r="BQ80" s="182">
        <f t="shared" si="58"/>
        <v>-5.66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940</v>
      </c>
      <c r="G81" s="16">
        <f>'[3]03'!G83</f>
        <v>0</v>
      </c>
      <c r="H81" s="17">
        <f t="shared" si="59"/>
        <v>1260</v>
      </c>
      <c r="I81" s="15">
        <f>'[3]03'!J83</f>
        <v>270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5.66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5.66</v>
      </c>
      <c r="AL81" s="8">
        <f t="shared" si="35"/>
        <v>232.34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232.34</v>
      </c>
      <c r="AT81" s="8">
        <v>32</v>
      </c>
      <c r="AU81" s="8">
        <v>0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5.66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5.66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5.66</v>
      </c>
      <c r="BP81" s="182">
        <f t="shared" si="57"/>
        <v>0</v>
      </c>
      <c r="BQ81" s="182">
        <f t="shared" si="58"/>
        <v>-5.66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940</v>
      </c>
      <c r="G82" s="16">
        <f>'[3]03'!G84</f>
        <v>0</v>
      </c>
      <c r="H82" s="17">
        <f t="shared" si="59"/>
        <v>1260</v>
      </c>
      <c r="I82" s="15">
        <f>'[3]03'!J84</f>
        <v>270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5.66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5.66</v>
      </c>
      <c r="AL82" s="8">
        <f t="shared" si="35"/>
        <v>232.34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232.34</v>
      </c>
      <c r="AT82" s="8">
        <v>32</v>
      </c>
      <c r="AU82" s="8">
        <v>0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5.66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5.66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5.66</v>
      </c>
      <c r="BP82" s="182">
        <f t="shared" si="57"/>
        <v>0</v>
      </c>
      <c r="BQ82" s="182">
        <f t="shared" si="58"/>
        <v>-5.66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940</v>
      </c>
      <c r="G83" s="16">
        <f>'[3]03'!G85</f>
        <v>0</v>
      </c>
      <c r="H83" s="17">
        <f t="shared" si="59"/>
        <v>1260</v>
      </c>
      <c r="I83" s="15">
        <f>'[3]03'!J85</f>
        <v>287.95999999999998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287.95999999999998</v>
      </c>
      <c r="P83" s="18">
        <f>frq!C83</f>
        <v>1</v>
      </c>
      <c r="Q83" s="15">
        <f t="shared" si="33"/>
        <v>287.95999999999998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287.95999999999998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255.95999999999998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255.95999999999998</v>
      </c>
      <c r="AT83" s="8">
        <v>32</v>
      </c>
      <c r="AU83" s="8">
        <v>0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940</v>
      </c>
      <c r="G84" s="16">
        <f>'[3]03'!G86</f>
        <v>0</v>
      </c>
      <c r="H84" s="17">
        <f t="shared" si="59"/>
        <v>1260</v>
      </c>
      <c r="I84" s="15">
        <f>'[3]03'!J86</f>
        <v>287.95999999999998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287.95999999999998</v>
      </c>
      <c r="P84" s="18">
        <f>frq!C84</f>
        <v>1</v>
      </c>
      <c r="Q84" s="15">
        <f t="shared" si="33"/>
        <v>287.95999999999998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287.95999999999998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255.95999999999998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255.95999999999998</v>
      </c>
      <c r="AT84" s="8">
        <v>32</v>
      </c>
      <c r="AU84" s="8">
        <v>0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940</v>
      </c>
      <c r="G85" s="16">
        <f>'[3]03'!G87</f>
        <v>0</v>
      </c>
      <c r="H85" s="17">
        <f t="shared" si="59"/>
        <v>1260</v>
      </c>
      <c r="I85" s="15">
        <f>'[3]03'!J87</f>
        <v>287.95999999999998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287.95999999999998</v>
      </c>
      <c r="P85" s="18">
        <f>frq!C85</f>
        <v>1</v>
      </c>
      <c r="Q85" s="15">
        <f t="shared" si="33"/>
        <v>287.95999999999998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287.95999999999998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255.95999999999998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255.95999999999998</v>
      </c>
      <c r="AT85" s="8">
        <v>32</v>
      </c>
      <c r="AU85" s="8">
        <v>0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32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940</v>
      </c>
      <c r="G86" s="16">
        <f>'[3]03'!G88</f>
        <v>0</v>
      </c>
      <c r="H86" s="17">
        <f t="shared" si="59"/>
        <v>1260</v>
      </c>
      <c r="I86" s="15">
        <f>'[3]03'!J88</f>
        <v>287.95999999999998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287.95999999999998</v>
      </c>
      <c r="P86" s="18">
        <f>frq!C86</f>
        <v>1</v>
      </c>
      <c r="Q86" s="15">
        <f t="shared" si="33"/>
        <v>287.95999999999998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287.95999999999998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255.95999999999998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255.95999999999998</v>
      </c>
      <c r="AT86" s="8">
        <v>32</v>
      </c>
      <c r="AU86" s="8">
        <v>0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32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940</v>
      </c>
      <c r="G87" s="16">
        <f>'[3]03'!G89</f>
        <v>0</v>
      </c>
      <c r="H87" s="17">
        <f t="shared" si="59"/>
        <v>1260</v>
      </c>
      <c r="I87" s="15">
        <f>'[3]03'!J89</f>
        <v>287.95999999999998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287.95999999999998</v>
      </c>
      <c r="P87" s="18">
        <f>frq!C87</f>
        <v>1</v>
      </c>
      <c r="Q87" s="15">
        <f t="shared" si="33"/>
        <v>287.95999999999998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287.95999999999998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255.95999999999998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255.95999999999998</v>
      </c>
      <c r="AT87" s="8">
        <v>32</v>
      </c>
      <c r="AU87" s="8">
        <v>0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32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940</v>
      </c>
      <c r="G88" s="16">
        <f>'[3]03'!G90</f>
        <v>0</v>
      </c>
      <c r="H88" s="17">
        <f t="shared" si="59"/>
        <v>1260</v>
      </c>
      <c r="I88" s="15">
        <f>'[3]03'!J90</f>
        <v>287.95999999999998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287.95999999999998</v>
      </c>
      <c r="P88" s="18">
        <f>frq!C88</f>
        <v>1</v>
      </c>
      <c r="Q88" s="15">
        <f t="shared" si="33"/>
        <v>287.95999999999998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287.95999999999998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255.95999999999998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255.95999999999998</v>
      </c>
      <c r="AT88" s="8">
        <v>32</v>
      </c>
      <c r="AU88" s="8">
        <v>0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32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940</v>
      </c>
      <c r="G89" s="16">
        <f>'[3]03'!G91</f>
        <v>0</v>
      </c>
      <c r="H89" s="17">
        <f t="shared" si="59"/>
        <v>1260</v>
      </c>
      <c r="I89" s="15">
        <f>'[3]03'!J91</f>
        <v>305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274.5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274.5</v>
      </c>
      <c r="AT89" s="8">
        <v>32</v>
      </c>
      <c r="AU89" s="8">
        <v>0</v>
      </c>
      <c r="AW89" s="203">
        <v>30.5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30.5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32</v>
      </c>
      <c r="BM89" s="8">
        <f t="shared" si="54"/>
        <v>0</v>
      </c>
      <c r="BN89" s="8">
        <f t="shared" si="55"/>
        <v>30.5</v>
      </c>
      <c r="BO89" s="8">
        <f t="shared" si="56"/>
        <v>0</v>
      </c>
      <c r="BP89" s="182">
        <f t="shared" si="57"/>
        <v>1.5</v>
      </c>
      <c r="BQ89" s="182">
        <f t="shared" si="58"/>
        <v>0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940</v>
      </c>
      <c r="G90" s="16">
        <f>'[3]03'!G92</f>
        <v>0</v>
      </c>
      <c r="H90" s="17">
        <f t="shared" si="59"/>
        <v>1260</v>
      </c>
      <c r="I90" s="15">
        <f>'[3]03'!J92</f>
        <v>305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274.5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274.5</v>
      </c>
      <c r="AT90" s="8">
        <v>32</v>
      </c>
      <c r="AU90" s="8">
        <v>0</v>
      </c>
      <c r="AW90" s="203">
        <v>30.5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30.5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32</v>
      </c>
      <c r="BM90" s="8">
        <f t="shared" si="54"/>
        <v>0</v>
      </c>
      <c r="BN90" s="8">
        <f t="shared" si="55"/>
        <v>30.5</v>
      </c>
      <c r="BO90" s="8">
        <f t="shared" si="56"/>
        <v>0</v>
      </c>
      <c r="BP90" s="182">
        <f t="shared" si="57"/>
        <v>1.5</v>
      </c>
      <c r="BQ90" s="182">
        <f t="shared" si="58"/>
        <v>0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940</v>
      </c>
      <c r="G91" s="16">
        <f>'[3]03'!G93</f>
        <v>0</v>
      </c>
      <c r="H91" s="17">
        <f t="shared" si="59"/>
        <v>1260</v>
      </c>
      <c r="I91" s="15">
        <f>'[3]03'!J93</f>
        <v>305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274.5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274.5</v>
      </c>
      <c r="AT91" s="8">
        <v>30.5</v>
      </c>
      <c r="AU91" s="8">
        <v>0</v>
      </c>
      <c r="AW91" s="203">
        <v>30.5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30.5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30.5</v>
      </c>
      <c r="BM91" s="8">
        <f t="shared" si="54"/>
        <v>0</v>
      </c>
      <c r="BN91" s="8">
        <f t="shared" si="55"/>
        <v>30.5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940</v>
      </c>
      <c r="G92" s="16">
        <f>'[3]03'!G94</f>
        <v>0</v>
      </c>
      <c r="H92" s="17">
        <f t="shared" si="59"/>
        <v>1260</v>
      </c>
      <c r="I92" s="15">
        <f>'[3]03'!J94</f>
        <v>305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274.5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274.5</v>
      </c>
      <c r="AT92" s="8">
        <v>30.5</v>
      </c>
      <c r="AU92" s="8">
        <v>0</v>
      </c>
      <c r="AW92" s="203">
        <v>30.5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30.5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30.5</v>
      </c>
      <c r="BM92" s="8">
        <f t="shared" si="54"/>
        <v>0</v>
      </c>
      <c r="BN92" s="8">
        <f t="shared" si="55"/>
        <v>30.5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940</v>
      </c>
      <c r="G93" s="16">
        <f>'[3]03'!G95</f>
        <v>0</v>
      </c>
      <c r="H93" s="17">
        <f t="shared" si="59"/>
        <v>1260</v>
      </c>
      <c r="I93" s="15">
        <f>'[3]03'!J95</f>
        <v>305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274.5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274.5</v>
      </c>
      <c r="AT93" s="8">
        <v>30.5</v>
      </c>
      <c r="AU93" s="8">
        <v>0</v>
      </c>
      <c r="AW93" s="203">
        <v>30.5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30.5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30.5</v>
      </c>
      <c r="BM93" s="8">
        <f t="shared" si="54"/>
        <v>0</v>
      </c>
      <c r="BN93" s="8">
        <f t="shared" si="55"/>
        <v>30.5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940</v>
      </c>
      <c r="G94" s="16">
        <f>'[3]03'!G96</f>
        <v>0</v>
      </c>
      <c r="H94" s="17">
        <f t="shared" si="59"/>
        <v>1260</v>
      </c>
      <c r="I94" s="15">
        <f>'[3]03'!J96</f>
        <v>305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274.5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274.5</v>
      </c>
      <c r="AT94" s="8">
        <v>30.5</v>
      </c>
      <c r="AU94" s="8">
        <v>0</v>
      </c>
      <c r="AW94" s="203">
        <v>30.5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30.5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30.5</v>
      </c>
      <c r="BM94" s="8">
        <f t="shared" si="54"/>
        <v>0</v>
      </c>
      <c r="BN94" s="8">
        <f t="shared" si="55"/>
        <v>30.5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940</v>
      </c>
      <c r="G95" s="16">
        <f>'[3]03'!G97</f>
        <v>0</v>
      </c>
      <c r="H95" s="17">
        <f t="shared" si="59"/>
        <v>1260</v>
      </c>
      <c r="I95" s="15">
        <f>'[3]03'!J97</f>
        <v>305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274.5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274.5</v>
      </c>
      <c r="AT95" s="8">
        <v>30.5</v>
      </c>
      <c r="AU95" s="8">
        <v>0</v>
      </c>
      <c r="AW95" s="203">
        <v>30.5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30.5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30.5</v>
      </c>
      <c r="BM95" s="8">
        <f t="shared" si="54"/>
        <v>0</v>
      </c>
      <c r="BN95" s="8">
        <f t="shared" si="55"/>
        <v>30.5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940</v>
      </c>
      <c r="G96" s="16">
        <f>'[3]03'!G98</f>
        <v>0</v>
      </c>
      <c r="H96" s="17">
        <f t="shared" si="59"/>
        <v>1260</v>
      </c>
      <c r="I96" s="15">
        <f>'[3]03'!J98</f>
        <v>305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274.5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274.5</v>
      </c>
      <c r="AT96" s="8">
        <v>30.5</v>
      </c>
      <c r="AU96" s="8">
        <v>0</v>
      </c>
      <c r="AW96" s="203">
        <v>30.5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30.5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30.5</v>
      </c>
      <c r="BM96" s="8">
        <f t="shared" si="54"/>
        <v>0</v>
      </c>
      <c r="BN96" s="8">
        <f t="shared" si="55"/>
        <v>30.5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940</v>
      </c>
      <c r="G97" s="16">
        <f>'[3]03'!G99</f>
        <v>0</v>
      </c>
      <c r="H97" s="17">
        <f t="shared" si="59"/>
        <v>1260</v>
      </c>
      <c r="I97" s="15">
        <f>'[3]03'!J99</f>
        <v>305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274.5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274.5</v>
      </c>
      <c r="AT97" s="8">
        <v>30.5</v>
      </c>
      <c r="AU97" s="8">
        <v>0</v>
      </c>
      <c r="AW97" s="203">
        <v>30.5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30.5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30.5</v>
      </c>
      <c r="BM97" s="8">
        <f t="shared" si="54"/>
        <v>0</v>
      </c>
      <c r="BN97" s="8">
        <f t="shared" si="55"/>
        <v>30.5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940</v>
      </c>
      <c r="G98" s="16">
        <f>'[3]03'!G100</f>
        <v>0</v>
      </c>
      <c r="H98" s="17">
        <f t="shared" si="59"/>
        <v>1260</v>
      </c>
      <c r="I98" s="15">
        <f>'[3]03'!J100</f>
        <v>305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274.5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274.5</v>
      </c>
      <c r="AT98" s="8">
        <v>30.5</v>
      </c>
      <c r="AU98" s="8">
        <v>0</v>
      </c>
      <c r="AW98" s="203">
        <v>30.5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30.5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30.5</v>
      </c>
      <c r="BM98" s="8">
        <f t="shared" si="54"/>
        <v>0</v>
      </c>
      <c r="BN98" s="8">
        <f t="shared" si="55"/>
        <v>30.5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6.6123999999999992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6.6123999999999992</v>
      </c>
      <c r="P99" s="15">
        <f t="shared" si="62"/>
        <v>2.4E-2</v>
      </c>
      <c r="Q99" s="15">
        <f t="shared" si="62"/>
        <v>6.6123999999999992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6.6123999999999992</v>
      </c>
      <c r="X99" s="15">
        <f t="shared" si="62"/>
        <v>0.67336999999999991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0.67336999999999991</v>
      </c>
      <c r="AE99" s="15">
        <f t="shared" si="62"/>
        <v>0.41987000000000035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0.41987000000000035</v>
      </c>
      <c r="AL99" s="15">
        <f t="shared" si="62"/>
        <v>5.5191599999999932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5.5191599999999932</v>
      </c>
      <c r="AS99" s="15">
        <f t="shared" si="62"/>
        <v>0</v>
      </c>
      <c r="AT99" s="15">
        <f t="shared" si="62"/>
        <v>0.66995999999999989</v>
      </c>
      <c r="AU99" s="15">
        <f t="shared" si="62"/>
        <v>0.3424550000000004</v>
      </c>
      <c r="AV99" s="15">
        <f t="shared" si="62"/>
        <v>0</v>
      </c>
      <c r="AW99" s="15">
        <f t="shared" si="62"/>
        <v>0.67336999999999991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0.67336999999999991</v>
      </c>
      <c r="BD99" s="15">
        <f t="shared" si="62"/>
        <v>0.41987000000000035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0.41987000000000035</v>
      </c>
      <c r="BK99" s="15"/>
      <c r="BL99" s="15">
        <f t="shared" si="63"/>
        <v>0.66995999999999989</v>
      </c>
      <c r="BM99" s="15">
        <f t="shared" si="63"/>
        <v>0.3424550000000004</v>
      </c>
      <c r="BN99" s="15">
        <f t="shared" si="63"/>
        <v>0.67336999999999991</v>
      </c>
      <c r="BO99" s="15">
        <f t="shared" si="63"/>
        <v>0.41987000000000035</v>
      </c>
      <c r="BP99" s="15">
        <f t="shared" si="63"/>
        <v>-3.4100000000000003E-3</v>
      </c>
      <c r="BQ99" s="15">
        <f t="shared" si="63"/>
        <v>-7.7415000000000039E-2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44745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44745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123</v>
      </c>
      <c r="C3">
        <f>PPCL!C3</f>
        <v>0</v>
      </c>
      <c r="D3">
        <f>PPCL!M3</f>
        <v>120</v>
      </c>
      <c r="E3">
        <f>PPCL!N3</f>
        <v>0</v>
      </c>
      <c r="F3">
        <f>B3+C3</f>
        <v>123</v>
      </c>
      <c r="G3">
        <f>D3+E3</f>
        <v>120</v>
      </c>
      <c r="H3" s="154"/>
      <c r="I3">
        <f>BRPL_EOD!AG3+BRPL_EOD!AH3</f>
        <v>34.51</v>
      </c>
      <c r="J3">
        <f>BYPL_EOD!AG3+BYPL_EOD!AH3</f>
        <v>19.600000000000001</v>
      </c>
      <c r="K3">
        <f>MES_EOD!AG3+MES_EOD!AH3</f>
        <v>7.24</v>
      </c>
      <c r="L3">
        <f>NDMC_EOD!AG3+NDMC_EOD!AH3</f>
        <v>35.700000000000003</v>
      </c>
      <c r="M3">
        <f>TPDDL_EOD!AG3+TPDDL_EOD!AH3</f>
        <v>22.95</v>
      </c>
      <c r="N3">
        <f t="shared" ref="N3:N66" si="0">SUM(I3:M3)</f>
        <v>120.00000000000001</v>
      </c>
      <c r="O3" s="154">
        <f t="shared" ref="O3:O66" si="1">G3-N3</f>
        <v>0</v>
      </c>
      <c r="P3">
        <v>34.509999999999991</v>
      </c>
      <c r="Q3">
        <v>19.599999999999998</v>
      </c>
      <c r="R3">
        <v>7.2399999999999993</v>
      </c>
      <c r="S3">
        <v>35.699999999999996</v>
      </c>
      <c r="T3">
        <v>22.949999999999996</v>
      </c>
      <c r="U3" s="156">
        <f t="shared" ref="U3:U66" si="2">SUM(P3:T3)</f>
        <v>119.99999999999997</v>
      </c>
      <c r="V3" s="154">
        <f t="shared" ref="V3:V66" si="3">G3-U3</f>
        <v>0</v>
      </c>
    </row>
    <row r="4" spans="1:22">
      <c r="A4" t="s">
        <v>46</v>
      </c>
      <c r="B4">
        <f>PPCL!B4</f>
        <v>123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123</v>
      </c>
      <c r="G4">
        <f t="shared" ref="G4:G67" si="5">D4+E4</f>
        <v>120</v>
      </c>
      <c r="H4" s="154"/>
      <c r="I4">
        <f>BRPL_EOD!AG4+BRPL_EOD!AH4</f>
        <v>34.51</v>
      </c>
      <c r="J4">
        <f>BYPL_EOD!AG4+BYPL_EOD!AH4</f>
        <v>19.600000000000001</v>
      </c>
      <c r="K4">
        <f>MES_EOD!AG4+MES_EOD!AH4</f>
        <v>7.24</v>
      </c>
      <c r="L4">
        <f>NDMC_EOD!AG4+NDMC_EOD!AH4</f>
        <v>35.700000000000003</v>
      </c>
      <c r="M4">
        <f>TPDDL_EOD!AG4+TPDDL_EOD!AH4</f>
        <v>22.95</v>
      </c>
      <c r="N4">
        <f t="shared" si="0"/>
        <v>120.00000000000001</v>
      </c>
      <c r="O4" s="154">
        <f t="shared" si="1"/>
        <v>0</v>
      </c>
      <c r="P4">
        <v>34.509999999999991</v>
      </c>
      <c r="Q4">
        <v>19.599999999999998</v>
      </c>
      <c r="R4">
        <v>7.2399999999999993</v>
      </c>
      <c r="S4">
        <v>35.699999999999996</v>
      </c>
      <c r="T4">
        <v>22.949999999999996</v>
      </c>
      <c r="U4" s="156">
        <f t="shared" si="2"/>
        <v>119.99999999999997</v>
      </c>
      <c r="V4" s="154">
        <f t="shared" si="3"/>
        <v>0</v>
      </c>
    </row>
    <row r="5" spans="1:22">
      <c r="A5" t="s">
        <v>47</v>
      </c>
      <c r="B5">
        <f>PPCL!B5</f>
        <v>123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123</v>
      </c>
      <c r="G5">
        <f t="shared" si="5"/>
        <v>120</v>
      </c>
      <c r="H5" s="154"/>
      <c r="I5">
        <f>BRPL_EOD!AG5+BRPL_EOD!AH5</f>
        <v>34.51</v>
      </c>
      <c r="J5">
        <f>BYPL_EOD!AG5+BYPL_EOD!AH5</f>
        <v>19.600000000000001</v>
      </c>
      <c r="K5">
        <f>MES_EOD!AG5+MES_EOD!AH5</f>
        <v>7.24</v>
      </c>
      <c r="L5">
        <f>NDMC_EOD!AG5+NDMC_EOD!AH5</f>
        <v>35.700000000000003</v>
      </c>
      <c r="M5">
        <f>TPDDL_EOD!AG5+TPDDL_EOD!AH5</f>
        <v>22.95</v>
      </c>
      <c r="N5">
        <f t="shared" si="0"/>
        <v>120.00000000000001</v>
      </c>
      <c r="O5" s="154">
        <f t="shared" si="1"/>
        <v>0</v>
      </c>
      <c r="P5">
        <v>34.509999999999991</v>
      </c>
      <c r="Q5">
        <v>19.599999999999998</v>
      </c>
      <c r="R5">
        <v>7.2399999999999993</v>
      </c>
      <c r="S5">
        <v>35.699999999999996</v>
      </c>
      <c r="T5">
        <v>22.949999999999996</v>
      </c>
      <c r="U5" s="156">
        <f t="shared" si="2"/>
        <v>119.99999999999997</v>
      </c>
      <c r="V5" s="154">
        <f t="shared" si="3"/>
        <v>0</v>
      </c>
    </row>
    <row r="6" spans="1:22">
      <c r="A6" t="s">
        <v>48</v>
      </c>
      <c r="B6">
        <f>PPCL!B6</f>
        <v>123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123</v>
      </c>
      <c r="G6">
        <f t="shared" si="5"/>
        <v>120</v>
      </c>
      <c r="H6" s="154"/>
      <c r="I6">
        <f>BRPL_EOD!AG6+BRPL_EOD!AH6</f>
        <v>34.51</v>
      </c>
      <c r="J6">
        <f>BYPL_EOD!AG6+BYPL_EOD!AH6</f>
        <v>19.600000000000001</v>
      </c>
      <c r="K6">
        <f>MES_EOD!AG6+MES_EOD!AH6</f>
        <v>7.24</v>
      </c>
      <c r="L6">
        <f>NDMC_EOD!AG6+NDMC_EOD!AH6</f>
        <v>35.700000000000003</v>
      </c>
      <c r="M6">
        <f>TPDDL_EOD!AG6+TPDDL_EOD!AH6</f>
        <v>22.95</v>
      </c>
      <c r="N6">
        <f t="shared" si="0"/>
        <v>120.00000000000001</v>
      </c>
      <c r="O6" s="154">
        <f t="shared" si="1"/>
        <v>0</v>
      </c>
      <c r="P6">
        <v>34.509999999999991</v>
      </c>
      <c r="Q6">
        <v>19.599999999999998</v>
      </c>
      <c r="R6">
        <v>7.2399999999999993</v>
      </c>
      <c r="S6">
        <v>35.699999999999996</v>
      </c>
      <c r="T6">
        <v>22.949999999999996</v>
      </c>
      <c r="U6" s="156">
        <f t="shared" si="2"/>
        <v>119.99999999999997</v>
      </c>
      <c r="V6" s="154">
        <f t="shared" si="3"/>
        <v>0</v>
      </c>
    </row>
    <row r="7" spans="1:22">
      <c r="A7" t="s">
        <v>49</v>
      </c>
      <c r="B7">
        <f>PPCL!B7</f>
        <v>123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123</v>
      </c>
      <c r="G7">
        <f t="shared" si="5"/>
        <v>120</v>
      </c>
      <c r="H7" s="154"/>
      <c r="I7">
        <f>BRPL_EOD!AG7+BRPL_EOD!AH7</f>
        <v>34.51</v>
      </c>
      <c r="J7">
        <f>BYPL_EOD!AG7+BYPL_EOD!AH7</f>
        <v>19.600000000000001</v>
      </c>
      <c r="K7">
        <f>MES_EOD!AG7+MES_EOD!AH7</f>
        <v>7.24</v>
      </c>
      <c r="L7">
        <f>NDMC_EOD!AG7+NDMC_EOD!AH7</f>
        <v>35.700000000000003</v>
      </c>
      <c r="M7">
        <f>TPDDL_EOD!AG7+TPDDL_EOD!AH7</f>
        <v>22.95</v>
      </c>
      <c r="N7">
        <f t="shared" si="0"/>
        <v>120.00000000000001</v>
      </c>
      <c r="O7" s="154">
        <f t="shared" si="1"/>
        <v>0</v>
      </c>
      <c r="P7">
        <v>34.509999999999991</v>
      </c>
      <c r="Q7">
        <v>19.599999999999998</v>
      </c>
      <c r="R7">
        <v>7.2399999999999993</v>
      </c>
      <c r="S7">
        <v>35.699999999999996</v>
      </c>
      <c r="T7">
        <v>22.949999999999996</v>
      </c>
      <c r="U7" s="156">
        <f t="shared" si="2"/>
        <v>119.99999999999997</v>
      </c>
      <c r="V7" s="154">
        <f t="shared" si="3"/>
        <v>0</v>
      </c>
    </row>
    <row r="8" spans="1:22">
      <c r="A8" t="s">
        <v>50</v>
      </c>
      <c r="B8">
        <f>PPCL!B8</f>
        <v>123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123</v>
      </c>
      <c r="G8">
        <f t="shared" si="5"/>
        <v>120</v>
      </c>
      <c r="H8" s="154"/>
      <c r="I8">
        <f>BRPL_EOD!AG8+BRPL_EOD!AH8</f>
        <v>34.51</v>
      </c>
      <c r="J8">
        <f>BYPL_EOD!AG8+BYPL_EOD!AH8</f>
        <v>19.600000000000001</v>
      </c>
      <c r="K8">
        <f>MES_EOD!AG8+MES_EOD!AH8</f>
        <v>7.24</v>
      </c>
      <c r="L8">
        <f>NDMC_EOD!AG8+NDMC_EOD!AH8</f>
        <v>35.700000000000003</v>
      </c>
      <c r="M8">
        <f>TPDDL_EOD!AG8+TPDDL_EOD!AH8</f>
        <v>22.95</v>
      </c>
      <c r="N8">
        <f t="shared" si="0"/>
        <v>120.00000000000001</v>
      </c>
      <c r="O8" s="154">
        <f t="shared" si="1"/>
        <v>0</v>
      </c>
      <c r="P8">
        <v>34.509999999999991</v>
      </c>
      <c r="Q8">
        <v>19.599999999999998</v>
      </c>
      <c r="R8">
        <v>7.2399999999999993</v>
      </c>
      <c r="S8">
        <v>35.699999999999996</v>
      </c>
      <c r="T8">
        <v>22.949999999999996</v>
      </c>
      <c r="U8" s="156">
        <f t="shared" si="2"/>
        <v>119.99999999999997</v>
      </c>
      <c r="V8" s="154">
        <f t="shared" si="3"/>
        <v>0</v>
      </c>
    </row>
    <row r="9" spans="1:22">
      <c r="A9" t="s">
        <v>51</v>
      </c>
      <c r="B9">
        <f>PPCL!B9</f>
        <v>123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123</v>
      </c>
      <c r="G9">
        <f t="shared" si="5"/>
        <v>120</v>
      </c>
      <c r="H9" s="154"/>
      <c r="I9">
        <f>BRPL_EOD!AG9+BRPL_EOD!AH9</f>
        <v>34.51</v>
      </c>
      <c r="J9">
        <f>BYPL_EOD!AG9+BYPL_EOD!AH9</f>
        <v>19.600000000000001</v>
      </c>
      <c r="K9">
        <f>MES_EOD!AG9+MES_EOD!AH9</f>
        <v>7.24</v>
      </c>
      <c r="L9">
        <f>NDMC_EOD!AG9+NDMC_EOD!AH9</f>
        <v>35.700000000000003</v>
      </c>
      <c r="M9">
        <f>TPDDL_EOD!AG9+TPDDL_EOD!AH9</f>
        <v>22.95</v>
      </c>
      <c r="N9">
        <f t="shared" si="0"/>
        <v>120.00000000000001</v>
      </c>
      <c r="O9" s="154">
        <f t="shared" si="1"/>
        <v>0</v>
      </c>
      <c r="P9">
        <v>34.509999999999991</v>
      </c>
      <c r="Q9">
        <v>19.599999999999998</v>
      </c>
      <c r="R9">
        <v>7.2399999999999993</v>
      </c>
      <c r="S9">
        <v>35.699999999999996</v>
      </c>
      <c r="T9">
        <v>22.949999999999996</v>
      </c>
      <c r="U9" s="156">
        <f t="shared" si="2"/>
        <v>119.99999999999997</v>
      </c>
      <c r="V9" s="154">
        <f t="shared" si="3"/>
        <v>0</v>
      </c>
    </row>
    <row r="10" spans="1:22">
      <c r="A10" t="s">
        <v>52</v>
      </c>
      <c r="B10">
        <f>PPCL!B10</f>
        <v>123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123</v>
      </c>
      <c r="G10">
        <f t="shared" si="5"/>
        <v>120</v>
      </c>
      <c r="H10" s="154"/>
      <c r="I10">
        <f>BRPL_EOD!AG10+BRPL_EOD!AH10</f>
        <v>34.51</v>
      </c>
      <c r="J10">
        <f>BYPL_EOD!AG10+BYPL_EOD!AH10</f>
        <v>19.600000000000001</v>
      </c>
      <c r="K10">
        <f>MES_EOD!AG10+MES_EOD!AH10</f>
        <v>7.24</v>
      </c>
      <c r="L10">
        <f>NDMC_EOD!AG10+NDMC_EOD!AH10</f>
        <v>35.700000000000003</v>
      </c>
      <c r="M10">
        <f>TPDDL_EOD!AG10+TPDDL_EOD!AH10</f>
        <v>22.95</v>
      </c>
      <c r="N10">
        <f t="shared" si="0"/>
        <v>120.00000000000001</v>
      </c>
      <c r="O10" s="154">
        <f t="shared" si="1"/>
        <v>0</v>
      </c>
      <c r="P10">
        <v>34.509999999999991</v>
      </c>
      <c r="Q10">
        <v>19.599999999999998</v>
      </c>
      <c r="R10">
        <v>7.2399999999999993</v>
      </c>
      <c r="S10">
        <v>35.699999999999996</v>
      </c>
      <c r="T10">
        <v>22.949999999999996</v>
      </c>
      <c r="U10" s="156">
        <f t="shared" si="2"/>
        <v>119.99999999999997</v>
      </c>
      <c r="V10" s="154">
        <f t="shared" si="3"/>
        <v>0</v>
      </c>
    </row>
    <row r="11" spans="1:22">
      <c r="A11" t="s">
        <v>53</v>
      </c>
      <c r="B11">
        <f>PPCL!B11</f>
        <v>123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123</v>
      </c>
      <c r="G11">
        <f t="shared" si="5"/>
        <v>120</v>
      </c>
      <c r="H11" s="154"/>
      <c r="I11">
        <f>BRPL_EOD!AG11+BRPL_EOD!AH11</f>
        <v>34.51</v>
      </c>
      <c r="J11">
        <f>BYPL_EOD!AG11+BYPL_EOD!AH11</f>
        <v>19.600000000000001</v>
      </c>
      <c r="K11">
        <f>MES_EOD!AG11+MES_EOD!AH11</f>
        <v>7.24</v>
      </c>
      <c r="L11">
        <f>NDMC_EOD!AG11+NDMC_EOD!AH11</f>
        <v>35.700000000000003</v>
      </c>
      <c r="M11">
        <f>TPDDL_EOD!AG11+TPDDL_EOD!AH11</f>
        <v>22.95</v>
      </c>
      <c r="N11">
        <f t="shared" si="0"/>
        <v>120.00000000000001</v>
      </c>
      <c r="O11" s="154">
        <f t="shared" si="1"/>
        <v>0</v>
      </c>
      <c r="P11">
        <v>34.509999999999991</v>
      </c>
      <c r="Q11">
        <v>19.599999999999998</v>
      </c>
      <c r="R11">
        <v>7.2399999999999993</v>
      </c>
      <c r="S11">
        <v>35.699999999999996</v>
      </c>
      <c r="T11">
        <v>22.949999999999996</v>
      </c>
      <c r="U11" s="156">
        <f t="shared" si="2"/>
        <v>119.99999999999997</v>
      </c>
      <c r="V11" s="154">
        <f t="shared" si="3"/>
        <v>0</v>
      </c>
    </row>
    <row r="12" spans="1:22">
      <c r="A12" t="s">
        <v>54</v>
      </c>
      <c r="B12">
        <f>PPCL!B12</f>
        <v>123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123</v>
      </c>
      <c r="G12">
        <f t="shared" si="5"/>
        <v>120</v>
      </c>
      <c r="H12" s="154"/>
      <c r="I12">
        <f>BRPL_EOD!AG12+BRPL_EOD!AH12</f>
        <v>34.51</v>
      </c>
      <c r="J12">
        <f>BYPL_EOD!AG12+BYPL_EOD!AH12</f>
        <v>19.600000000000001</v>
      </c>
      <c r="K12">
        <f>MES_EOD!AG12+MES_EOD!AH12</f>
        <v>7.24</v>
      </c>
      <c r="L12">
        <f>NDMC_EOD!AG12+NDMC_EOD!AH12</f>
        <v>35.700000000000003</v>
      </c>
      <c r="M12">
        <f>TPDDL_EOD!AG12+TPDDL_EOD!AH12</f>
        <v>22.95</v>
      </c>
      <c r="N12">
        <f t="shared" si="0"/>
        <v>120.00000000000001</v>
      </c>
      <c r="O12" s="154">
        <f t="shared" si="1"/>
        <v>0</v>
      </c>
      <c r="P12">
        <v>34.509999999999991</v>
      </c>
      <c r="Q12">
        <v>19.599999999999998</v>
      </c>
      <c r="R12">
        <v>7.2399999999999993</v>
      </c>
      <c r="S12">
        <v>35.699999999999996</v>
      </c>
      <c r="T12">
        <v>22.949999999999996</v>
      </c>
      <c r="U12" s="156">
        <f t="shared" si="2"/>
        <v>119.99999999999997</v>
      </c>
      <c r="V12" s="154">
        <f t="shared" si="3"/>
        <v>0</v>
      </c>
    </row>
    <row r="13" spans="1:22">
      <c r="A13" t="s">
        <v>55</v>
      </c>
      <c r="B13">
        <f>PPCL!B13</f>
        <v>123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123</v>
      </c>
      <c r="G13">
        <f t="shared" si="5"/>
        <v>120</v>
      </c>
      <c r="H13" s="154"/>
      <c r="I13">
        <f>BRPL_EOD!AG13+BRPL_EOD!AH13</f>
        <v>34.51</v>
      </c>
      <c r="J13">
        <f>BYPL_EOD!AG13+BYPL_EOD!AH13</f>
        <v>19.600000000000001</v>
      </c>
      <c r="K13">
        <f>MES_EOD!AG13+MES_EOD!AH13</f>
        <v>7.24</v>
      </c>
      <c r="L13">
        <f>NDMC_EOD!AG13+NDMC_EOD!AH13</f>
        <v>35.700000000000003</v>
      </c>
      <c r="M13">
        <f>TPDDL_EOD!AG13+TPDDL_EOD!AH13</f>
        <v>22.95</v>
      </c>
      <c r="N13">
        <f t="shared" si="0"/>
        <v>120.00000000000001</v>
      </c>
      <c r="O13" s="154">
        <f t="shared" si="1"/>
        <v>0</v>
      </c>
      <c r="P13">
        <v>34.509999999999991</v>
      </c>
      <c r="Q13">
        <v>19.599999999999998</v>
      </c>
      <c r="R13">
        <v>7.2399999999999993</v>
      </c>
      <c r="S13">
        <v>35.699999999999996</v>
      </c>
      <c r="T13">
        <v>22.949999999999996</v>
      </c>
      <c r="U13" s="156">
        <f t="shared" si="2"/>
        <v>119.99999999999997</v>
      </c>
      <c r="V13" s="154">
        <f t="shared" si="3"/>
        <v>0</v>
      </c>
    </row>
    <row r="14" spans="1:22">
      <c r="A14" t="s">
        <v>56</v>
      </c>
      <c r="B14">
        <f>PPCL!B14</f>
        <v>123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123</v>
      </c>
      <c r="G14">
        <f t="shared" si="5"/>
        <v>120</v>
      </c>
      <c r="H14" s="154"/>
      <c r="I14">
        <f>BRPL_EOD!AG14+BRPL_EOD!AH14</f>
        <v>34.51</v>
      </c>
      <c r="J14">
        <f>BYPL_EOD!AG14+BYPL_EOD!AH14</f>
        <v>19.600000000000001</v>
      </c>
      <c r="K14">
        <f>MES_EOD!AG14+MES_EOD!AH14</f>
        <v>7.24</v>
      </c>
      <c r="L14">
        <f>NDMC_EOD!AG14+NDMC_EOD!AH14</f>
        <v>35.700000000000003</v>
      </c>
      <c r="M14">
        <f>TPDDL_EOD!AG14+TPDDL_EOD!AH14</f>
        <v>22.95</v>
      </c>
      <c r="N14">
        <f t="shared" si="0"/>
        <v>120.00000000000001</v>
      </c>
      <c r="O14" s="154">
        <f t="shared" si="1"/>
        <v>0</v>
      </c>
      <c r="P14">
        <v>34.509999999999991</v>
      </c>
      <c r="Q14">
        <v>19.599999999999998</v>
      </c>
      <c r="R14">
        <v>7.2399999999999993</v>
      </c>
      <c r="S14">
        <v>35.699999999999996</v>
      </c>
      <c r="T14">
        <v>22.949999999999996</v>
      </c>
      <c r="U14" s="156">
        <f t="shared" si="2"/>
        <v>119.99999999999997</v>
      </c>
      <c r="V14" s="154">
        <f t="shared" si="3"/>
        <v>0</v>
      </c>
    </row>
    <row r="15" spans="1:22">
      <c r="A15" t="s">
        <v>57</v>
      </c>
      <c r="B15">
        <f>PPCL!B15</f>
        <v>123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123</v>
      </c>
      <c r="G15">
        <f t="shared" si="5"/>
        <v>120</v>
      </c>
      <c r="H15" s="154"/>
      <c r="I15">
        <f>BRPL_EOD!AG15+BRPL_EOD!AH15</f>
        <v>34.51</v>
      </c>
      <c r="J15">
        <f>BYPL_EOD!AG15+BYPL_EOD!AH15</f>
        <v>19.600000000000001</v>
      </c>
      <c r="K15">
        <f>MES_EOD!AG15+MES_EOD!AH15</f>
        <v>7.24</v>
      </c>
      <c r="L15">
        <f>NDMC_EOD!AG15+NDMC_EOD!AH15</f>
        <v>35.700000000000003</v>
      </c>
      <c r="M15">
        <f>TPDDL_EOD!AG15+TPDDL_EOD!AH15</f>
        <v>22.95</v>
      </c>
      <c r="N15">
        <f t="shared" si="0"/>
        <v>120.00000000000001</v>
      </c>
      <c r="O15" s="154">
        <f t="shared" si="1"/>
        <v>0</v>
      </c>
      <c r="P15">
        <v>34.509999999999991</v>
      </c>
      <c r="Q15">
        <v>19.599999999999998</v>
      </c>
      <c r="R15">
        <v>7.2399999999999993</v>
      </c>
      <c r="S15">
        <v>35.699999999999996</v>
      </c>
      <c r="T15">
        <v>22.949999999999996</v>
      </c>
      <c r="U15" s="156">
        <f t="shared" si="2"/>
        <v>119.99999999999997</v>
      </c>
      <c r="V15" s="154">
        <f t="shared" si="3"/>
        <v>0</v>
      </c>
    </row>
    <row r="16" spans="1:22">
      <c r="A16" t="s">
        <v>58</v>
      </c>
      <c r="B16">
        <f>PPCL!B16</f>
        <v>123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123</v>
      </c>
      <c r="G16">
        <f t="shared" si="5"/>
        <v>120</v>
      </c>
      <c r="H16" s="154"/>
      <c r="I16">
        <f>BRPL_EOD!AG16+BRPL_EOD!AH16</f>
        <v>34.51</v>
      </c>
      <c r="J16">
        <f>BYPL_EOD!AG16+BYPL_EOD!AH16</f>
        <v>19.600000000000001</v>
      </c>
      <c r="K16">
        <f>MES_EOD!AG16+MES_EOD!AH16</f>
        <v>7.24</v>
      </c>
      <c r="L16">
        <f>NDMC_EOD!AG16+NDMC_EOD!AH16</f>
        <v>35.700000000000003</v>
      </c>
      <c r="M16">
        <f>TPDDL_EOD!AG16+TPDDL_EOD!AH16</f>
        <v>22.95</v>
      </c>
      <c r="N16">
        <f t="shared" si="0"/>
        <v>120.00000000000001</v>
      </c>
      <c r="O16" s="154">
        <f t="shared" si="1"/>
        <v>0</v>
      </c>
      <c r="P16">
        <v>34.509999999999991</v>
      </c>
      <c r="Q16">
        <v>19.599999999999998</v>
      </c>
      <c r="R16">
        <v>7.2399999999999993</v>
      </c>
      <c r="S16">
        <v>35.699999999999996</v>
      </c>
      <c r="T16">
        <v>22.949999999999996</v>
      </c>
      <c r="U16" s="156">
        <f t="shared" si="2"/>
        <v>119.99999999999997</v>
      </c>
      <c r="V16" s="154">
        <f t="shared" si="3"/>
        <v>0</v>
      </c>
    </row>
    <row r="17" spans="1:22">
      <c r="A17" t="s">
        <v>59</v>
      </c>
      <c r="B17">
        <f>PPCL!B17</f>
        <v>123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123</v>
      </c>
      <c r="G17">
        <f t="shared" si="5"/>
        <v>120</v>
      </c>
      <c r="H17" s="154"/>
      <c r="I17">
        <f>BRPL_EOD!AG17+BRPL_EOD!AH17</f>
        <v>34.51</v>
      </c>
      <c r="J17">
        <f>BYPL_EOD!AG17+BYPL_EOD!AH17</f>
        <v>19.600000000000001</v>
      </c>
      <c r="K17">
        <f>MES_EOD!AG17+MES_EOD!AH17</f>
        <v>7.24</v>
      </c>
      <c r="L17">
        <f>NDMC_EOD!AG17+NDMC_EOD!AH17</f>
        <v>35.700000000000003</v>
      </c>
      <c r="M17">
        <f>TPDDL_EOD!AG17+TPDDL_EOD!AH17</f>
        <v>22.95</v>
      </c>
      <c r="N17">
        <f t="shared" si="0"/>
        <v>120.00000000000001</v>
      </c>
      <c r="O17" s="154">
        <f t="shared" si="1"/>
        <v>0</v>
      </c>
      <c r="P17">
        <v>34.509999999999991</v>
      </c>
      <c r="Q17">
        <v>19.599999999999998</v>
      </c>
      <c r="R17">
        <v>7.2399999999999993</v>
      </c>
      <c r="S17">
        <v>35.699999999999996</v>
      </c>
      <c r="T17">
        <v>22.949999999999996</v>
      </c>
      <c r="U17" s="156">
        <f t="shared" si="2"/>
        <v>119.99999999999997</v>
      </c>
      <c r="V17" s="154">
        <f t="shared" si="3"/>
        <v>0</v>
      </c>
    </row>
    <row r="18" spans="1:22">
      <c r="A18" t="s">
        <v>60</v>
      </c>
      <c r="B18">
        <f>PPCL!B18</f>
        <v>123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123</v>
      </c>
      <c r="G18">
        <f t="shared" si="5"/>
        <v>120</v>
      </c>
      <c r="H18" s="154"/>
      <c r="I18">
        <f>BRPL_EOD!AG18+BRPL_EOD!AH18</f>
        <v>34.51</v>
      </c>
      <c r="J18">
        <f>BYPL_EOD!AG18+BYPL_EOD!AH18</f>
        <v>19.600000000000001</v>
      </c>
      <c r="K18">
        <f>MES_EOD!AG18+MES_EOD!AH18</f>
        <v>7.24</v>
      </c>
      <c r="L18">
        <f>NDMC_EOD!AG18+NDMC_EOD!AH18</f>
        <v>35.700000000000003</v>
      </c>
      <c r="M18">
        <f>TPDDL_EOD!AG18+TPDDL_EOD!AH18</f>
        <v>22.95</v>
      </c>
      <c r="N18">
        <f t="shared" si="0"/>
        <v>120.00000000000001</v>
      </c>
      <c r="O18" s="154">
        <f t="shared" si="1"/>
        <v>0</v>
      </c>
      <c r="P18">
        <v>34.509999999999991</v>
      </c>
      <c r="Q18">
        <v>19.599999999999998</v>
      </c>
      <c r="R18">
        <v>7.2399999999999993</v>
      </c>
      <c r="S18">
        <v>35.699999999999996</v>
      </c>
      <c r="T18">
        <v>22.949999999999996</v>
      </c>
      <c r="U18" s="156">
        <f t="shared" si="2"/>
        <v>119.99999999999997</v>
      </c>
      <c r="V18" s="154">
        <f t="shared" si="3"/>
        <v>0</v>
      </c>
    </row>
    <row r="19" spans="1:22">
      <c r="A19" t="s">
        <v>61</v>
      </c>
      <c r="B19">
        <f>PPCL!B19</f>
        <v>123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123</v>
      </c>
      <c r="G19">
        <f t="shared" si="5"/>
        <v>120</v>
      </c>
      <c r="H19" s="154"/>
      <c r="I19">
        <f>BRPL_EOD!AG19+BRPL_EOD!AH19</f>
        <v>34.51</v>
      </c>
      <c r="J19">
        <f>BYPL_EOD!AG19+BYPL_EOD!AH19</f>
        <v>19.600000000000001</v>
      </c>
      <c r="K19">
        <f>MES_EOD!AG19+MES_EOD!AH19</f>
        <v>7.24</v>
      </c>
      <c r="L19">
        <f>NDMC_EOD!AG19+NDMC_EOD!AH19</f>
        <v>35.700000000000003</v>
      </c>
      <c r="M19">
        <f>TPDDL_EOD!AG19+TPDDL_EOD!AH19</f>
        <v>22.95</v>
      </c>
      <c r="N19">
        <f t="shared" si="0"/>
        <v>120.00000000000001</v>
      </c>
      <c r="O19" s="154">
        <f t="shared" si="1"/>
        <v>0</v>
      </c>
      <c r="P19">
        <v>34.509999999999991</v>
      </c>
      <c r="Q19">
        <v>19.599999999999998</v>
      </c>
      <c r="R19">
        <v>7.2399999999999993</v>
      </c>
      <c r="S19">
        <v>35.699999999999996</v>
      </c>
      <c r="T19">
        <v>22.949999999999996</v>
      </c>
      <c r="U19" s="156">
        <f t="shared" si="2"/>
        <v>119.99999999999997</v>
      </c>
      <c r="V19" s="154">
        <f t="shared" si="3"/>
        <v>0</v>
      </c>
    </row>
    <row r="20" spans="1:22">
      <c r="A20" t="s">
        <v>62</v>
      </c>
      <c r="B20">
        <f>PPCL!B20</f>
        <v>123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123</v>
      </c>
      <c r="G20">
        <f t="shared" si="5"/>
        <v>120</v>
      </c>
      <c r="H20" s="154"/>
      <c r="I20">
        <f>BRPL_EOD!AG20+BRPL_EOD!AH20</f>
        <v>34.51</v>
      </c>
      <c r="J20">
        <f>BYPL_EOD!AG20+BYPL_EOD!AH20</f>
        <v>19.600000000000001</v>
      </c>
      <c r="K20">
        <f>MES_EOD!AG20+MES_EOD!AH20</f>
        <v>7.24</v>
      </c>
      <c r="L20">
        <f>NDMC_EOD!AG20+NDMC_EOD!AH20</f>
        <v>35.700000000000003</v>
      </c>
      <c r="M20">
        <f>TPDDL_EOD!AG20+TPDDL_EOD!AH20</f>
        <v>22.95</v>
      </c>
      <c r="N20">
        <f t="shared" si="0"/>
        <v>120.00000000000001</v>
      </c>
      <c r="O20" s="154">
        <f t="shared" si="1"/>
        <v>0</v>
      </c>
      <c r="P20">
        <v>34.509999999999991</v>
      </c>
      <c r="Q20">
        <v>19.599999999999998</v>
      </c>
      <c r="R20">
        <v>7.2399999999999993</v>
      </c>
      <c r="S20">
        <v>35.699999999999996</v>
      </c>
      <c r="T20">
        <v>22.949999999999996</v>
      </c>
      <c r="U20" s="156">
        <f t="shared" si="2"/>
        <v>119.99999999999997</v>
      </c>
      <c r="V20" s="154">
        <f t="shared" si="3"/>
        <v>0</v>
      </c>
    </row>
    <row r="21" spans="1:22">
      <c r="A21" t="s">
        <v>63</v>
      </c>
      <c r="B21">
        <f>PPCL!B21</f>
        <v>123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123</v>
      </c>
      <c r="G21">
        <f t="shared" si="5"/>
        <v>120</v>
      </c>
      <c r="H21" s="154"/>
      <c r="I21">
        <f>BRPL_EOD!AG21+BRPL_EOD!AH21</f>
        <v>34.51</v>
      </c>
      <c r="J21">
        <f>BYPL_EOD!AG21+BYPL_EOD!AH21</f>
        <v>19.600000000000001</v>
      </c>
      <c r="K21">
        <f>MES_EOD!AG21+MES_EOD!AH21</f>
        <v>7.24</v>
      </c>
      <c r="L21">
        <f>NDMC_EOD!AG21+NDMC_EOD!AH21</f>
        <v>35.700000000000003</v>
      </c>
      <c r="M21">
        <f>TPDDL_EOD!AG21+TPDDL_EOD!AH21</f>
        <v>22.95</v>
      </c>
      <c r="N21">
        <f t="shared" si="0"/>
        <v>120.00000000000001</v>
      </c>
      <c r="O21" s="154">
        <f t="shared" si="1"/>
        <v>0</v>
      </c>
      <c r="P21">
        <v>34.509999999999991</v>
      </c>
      <c r="Q21">
        <v>19.599999999999998</v>
      </c>
      <c r="R21">
        <v>7.2399999999999993</v>
      </c>
      <c r="S21">
        <v>35.699999999999996</v>
      </c>
      <c r="T21">
        <v>22.949999999999996</v>
      </c>
      <c r="U21" s="156">
        <f t="shared" si="2"/>
        <v>119.99999999999997</v>
      </c>
      <c r="V21" s="154">
        <f t="shared" si="3"/>
        <v>0</v>
      </c>
    </row>
    <row r="22" spans="1:22">
      <c r="A22" t="s">
        <v>64</v>
      </c>
      <c r="B22">
        <f>PPCL!B22</f>
        <v>123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123</v>
      </c>
      <c r="G22">
        <f t="shared" si="5"/>
        <v>120</v>
      </c>
      <c r="H22" s="154"/>
      <c r="I22">
        <f>BRPL_EOD!AG22+BRPL_EOD!AH22</f>
        <v>34.51</v>
      </c>
      <c r="J22">
        <f>BYPL_EOD!AG22+BYPL_EOD!AH22</f>
        <v>19.600000000000001</v>
      </c>
      <c r="K22">
        <f>MES_EOD!AG22+MES_EOD!AH22</f>
        <v>7.24</v>
      </c>
      <c r="L22">
        <f>NDMC_EOD!AG22+NDMC_EOD!AH22</f>
        <v>35.700000000000003</v>
      </c>
      <c r="M22">
        <f>TPDDL_EOD!AG22+TPDDL_EOD!AH22</f>
        <v>22.95</v>
      </c>
      <c r="N22">
        <f t="shared" si="0"/>
        <v>120.00000000000001</v>
      </c>
      <c r="O22" s="154">
        <f t="shared" si="1"/>
        <v>0</v>
      </c>
      <c r="P22">
        <v>34.509999999999991</v>
      </c>
      <c r="Q22">
        <v>19.599999999999998</v>
      </c>
      <c r="R22">
        <v>7.2399999999999993</v>
      </c>
      <c r="S22">
        <v>35.699999999999996</v>
      </c>
      <c r="T22">
        <v>22.949999999999996</v>
      </c>
      <c r="U22" s="156">
        <f t="shared" si="2"/>
        <v>119.99999999999997</v>
      </c>
      <c r="V22" s="154">
        <f t="shared" si="3"/>
        <v>0</v>
      </c>
    </row>
    <row r="23" spans="1:22">
      <c r="A23" t="s">
        <v>65</v>
      </c>
      <c r="B23">
        <f>PPCL!B23</f>
        <v>123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123</v>
      </c>
      <c r="G23">
        <f t="shared" si="5"/>
        <v>120</v>
      </c>
      <c r="H23" s="154"/>
      <c r="I23">
        <f>BRPL_EOD!AG23+BRPL_EOD!AH23</f>
        <v>34.51</v>
      </c>
      <c r="J23">
        <f>BYPL_EOD!AG23+BYPL_EOD!AH23</f>
        <v>19.600000000000001</v>
      </c>
      <c r="K23">
        <f>MES_EOD!AG23+MES_EOD!AH23</f>
        <v>7.24</v>
      </c>
      <c r="L23">
        <f>NDMC_EOD!AG23+NDMC_EOD!AH23</f>
        <v>35.700000000000003</v>
      </c>
      <c r="M23">
        <f>TPDDL_EOD!AG23+TPDDL_EOD!AH23</f>
        <v>22.95</v>
      </c>
      <c r="N23">
        <f t="shared" si="0"/>
        <v>120.00000000000001</v>
      </c>
      <c r="O23" s="154">
        <f t="shared" si="1"/>
        <v>0</v>
      </c>
      <c r="P23">
        <v>34.509999999999991</v>
      </c>
      <c r="Q23">
        <v>19.599999999999998</v>
      </c>
      <c r="R23">
        <v>7.2399999999999993</v>
      </c>
      <c r="S23">
        <v>35.699999999999996</v>
      </c>
      <c r="T23">
        <v>22.949999999999996</v>
      </c>
      <c r="U23" s="156">
        <f t="shared" si="2"/>
        <v>119.99999999999997</v>
      </c>
      <c r="V23" s="154">
        <f t="shared" si="3"/>
        <v>0</v>
      </c>
    </row>
    <row r="24" spans="1:22">
      <c r="A24" t="s">
        <v>66</v>
      </c>
      <c r="B24">
        <f>PPCL!B24</f>
        <v>123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123</v>
      </c>
      <c r="G24">
        <f t="shared" si="5"/>
        <v>120</v>
      </c>
      <c r="H24" s="154"/>
      <c r="I24">
        <f>BRPL_EOD!AG24+BRPL_EOD!AH24</f>
        <v>34.51</v>
      </c>
      <c r="J24">
        <f>BYPL_EOD!AG24+BYPL_EOD!AH24</f>
        <v>19.600000000000001</v>
      </c>
      <c r="K24">
        <f>MES_EOD!AG24+MES_EOD!AH24</f>
        <v>7.24</v>
      </c>
      <c r="L24">
        <f>NDMC_EOD!AG24+NDMC_EOD!AH24</f>
        <v>35.700000000000003</v>
      </c>
      <c r="M24">
        <f>TPDDL_EOD!AG24+TPDDL_EOD!AH24</f>
        <v>22.95</v>
      </c>
      <c r="N24">
        <f t="shared" si="0"/>
        <v>120.00000000000001</v>
      </c>
      <c r="O24" s="154">
        <f t="shared" si="1"/>
        <v>0</v>
      </c>
      <c r="P24">
        <v>34.509999999999991</v>
      </c>
      <c r="Q24">
        <v>19.599999999999998</v>
      </c>
      <c r="R24">
        <v>7.2399999999999993</v>
      </c>
      <c r="S24">
        <v>35.699999999999996</v>
      </c>
      <c r="T24">
        <v>22.949999999999996</v>
      </c>
      <c r="U24" s="156">
        <f t="shared" si="2"/>
        <v>119.99999999999997</v>
      </c>
      <c r="V24" s="154">
        <f t="shared" si="3"/>
        <v>0</v>
      </c>
    </row>
    <row r="25" spans="1:22">
      <c r="A25" t="s">
        <v>67</v>
      </c>
      <c r="B25">
        <f>PPCL!B25</f>
        <v>123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123</v>
      </c>
      <c r="G25">
        <f t="shared" si="5"/>
        <v>120</v>
      </c>
      <c r="H25" s="154"/>
      <c r="I25">
        <f>BRPL_EOD!AG25+BRPL_EOD!AH25</f>
        <v>34.51</v>
      </c>
      <c r="J25">
        <f>BYPL_EOD!AG25+BYPL_EOD!AH25</f>
        <v>19.600000000000001</v>
      </c>
      <c r="K25">
        <f>MES_EOD!AG25+MES_EOD!AH25</f>
        <v>7.24</v>
      </c>
      <c r="L25">
        <f>NDMC_EOD!AG25+NDMC_EOD!AH25</f>
        <v>35.700000000000003</v>
      </c>
      <c r="M25">
        <f>TPDDL_EOD!AG25+TPDDL_EOD!AH25</f>
        <v>22.95</v>
      </c>
      <c r="N25">
        <f t="shared" si="0"/>
        <v>120.00000000000001</v>
      </c>
      <c r="O25" s="154">
        <f t="shared" si="1"/>
        <v>0</v>
      </c>
      <c r="P25">
        <v>34.509999999999991</v>
      </c>
      <c r="Q25">
        <v>19.599999999999998</v>
      </c>
      <c r="R25">
        <v>7.2399999999999993</v>
      </c>
      <c r="S25">
        <v>35.699999999999996</v>
      </c>
      <c r="T25">
        <v>22.949999999999996</v>
      </c>
      <c r="U25" s="156">
        <f t="shared" si="2"/>
        <v>119.99999999999997</v>
      </c>
      <c r="V25" s="154">
        <f t="shared" si="3"/>
        <v>0</v>
      </c>
    </row>
    <row r="26" spans="1:22">
      <c r="A26" t="s">
        <v>68</v>
      </c>
      <c r="B26">
        <f>PPCL!B26</f>
        <v>123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123</v>
      </c>
      <c r="G26">
        <f t="shared" si="5"/>
        <v>120</v>
      </c>
      <c r="H26" s="154"/>
      <c r="I26">
        <f>BRPL_EOD!AG26+BRPL_EOD!AH26</f>
        <v>34.51</v>
      </c>
      <c r="J26">
        <f>BYPL_EOD!AG26+BYPL_EOD!AH26</f>
        <v>19.600000000000001</v>
      </c>
      <c r="K26">
        <f>MES_EOD!AG26+MES_EOD!AH26</f>
        <v>7.24</v>
      </c>
      <c r="L26">
        <f>NDMC_EOD!AG26+NDMC_EOD!AH26</f>
        <v>35.700000000000003</v>
      </c>
      <c r="M26">
        <f>TPDDL_EOD!AG26+TPDDL_EOD!AH26</f>
        <v>22.95</v>
      </c>
      <c r="N26">
        <f t="shared" si="0"/>
        <v>120.00000000000001</v>
      </c>
      <c r="O26" s="154">
        <f t="shared" si="1"/>
        <v>0</v>
      </c>
      <c r="P26">
        <v>34.509999999999991</v>
      </c>
      <c r="Q26">
        <v>19.599999999999998</v>
      </c>
      <c r="R26">
        <v>7.2399999999999993</v>
      </c>
      <c r="S26">
        <v>35.699999999999996</v>
      </c>
      <c r="T26">
        <v>22.949999999999996</v>
      </c>
      <c r="U26" s="156">
        <f t="shared" si="2"/>
        <v>119.99999999999997</v>
      </c>
      <c r="V26" s="154">
        <f t="shared" si="3"/>
        <v>0</v>
      </c>
    </row>
    <row r="27" spans="1:22">
      <c r="A27" t="s">
        <v>69</v>
      </c>
      <c r="B27">
        <f>PPCL!B27</f>
        <v>123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123</v>
      </c>
      <c r="G27">
        <f t="shared" si="5"/>
        <v>120</v>
      </c>
      <c r="H27" s="154"/>
      <c r="I27">
        <f>BRPL_EOD!AG27+BRPL_EOD!AH27</f>
        <v>34.51</v>
      </c>
      <c r="J27">
        <f>BYPL_EOD!AG27+BYPL_EOD!AH27</f>
        <v>19.600000000000001</v>
      </c>
      <c r="K27">
        <f>MES_EOD!AG27+MES_EOD!AH27</f>
        <v>7.24</v>
      </c>
      <c r="L27">
        <f>NDMC_EOD!AG27+NDMC_EOD!AH27</f>
        <v>35.700000000000003</v>
      </c>
      <c r="M27">
        <f>TPDDL_EOD!AG27+TPDDL_EOD!AH27</f>
        <v>22.95</v>
      </c>
      <c r="N27">
        <f t="shared" si="0"/>
        <v>120.00000000000001</v>
      </c>
      <c r="O27" s="154">
        <f t="shared" si="1"/>
        <v>0</v>
      </c>
      <c r="P27">
        <v>34.509999999999991</v>
      </c>
      <c r="Q27">
        <v>19.599999999999998</v>
      </c>
      <c r="R27">
        <v>7.2399999999999993</v>
      </c>
      <c r="S27">
        <v>35.699999999999996</v>
      </c>
      <c r="T27">
        <v>22.949999999999996</v>
      </c>
      <c r="U27" s="156">
        <f t="shared" si="2"/>
        <v>119.99999999999997</v>
      </c>
      <c r="V27" s="154">
        <f t="shared" si="3"/>
        <v>0</v>
      </c>
    </row>
    <row r="28" spans="1:22">
      <c r="A28" t="s">
        <v>70</v>
      </c>
      <c r="B28">
        <f>PPCL!B28</f>
        <v>123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123</v>
      </c>
      <c r="G28">
        <f t="shared" si="5"/>
        <v>120</v>
      </c>
      <c r="H28" s="154"/>
      <c r="I28">
        <f>BRPL_EOD!AG28+BRPL_EOD!AH28</f>
        <v>34.51</v>
      </c>
      <c r="J28">
        <f>BYPL_EOD!AG28+BYPL_EOD!AH28</f>
        <v>19.600000000000001</v>
      </c>
      <c r="K28">
        <f>MES_EOD!AG28+MES_EOD!AH28</f>
        <v>7.24</v>
      </c>
      <c r="L28">
        <f>NDMC_EOD!AG28+NDMC_EOD!AH28</f>
        <v>35.700000000000003</v>
      </c>
      <c r="M28">
        <f>TPDDL_EOD!AG28+TPDDL_EOD!AH28</f>
        <v>22.95</v>
      </c>
      <c r="N28">
        <f t="shared" si="0"/>
        <v>120.00000000000001</v>
      </c>
      <c r="O28" s="154">
        <f t="shared" si="1"/>
        <v>0</v>
      </c>
      <c r="P28">
        <v>34.509999999999991</v>
      </c>
      <c r="Q28">
        <v>19.599999999999998</v>
      </c>
      <c r="R28">
        <v>7.2399999999999993</v>
      </c>
      <c r="S28">
        <v>35.699999999999996</v>
      </c>
      <c r="T28">
        <v>22.949999999999996</v>
      </c>
      <c r="U28" s="156">
        <f t="shared" si="2"/>
        <v>119.99999999999997</v>
      </c>
      <c r="V28" s="154">
        <f t="shared" si="3"/>
        <v>0</v>
      </c>
    </row>
    <row r="29" spans="1:22">
      <c r="A29" t="s">
        <v>71</v>
      </c>
      <c r="B29">
        <f>PPCL!B29</f>
        <v>123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123</v>
      </c>
      <c r="G29">
        <f t="shared" si="5"/>
        <v>120</v>
      </c>
      <c r="H29" s="154"/>
      <c r="I29">
        <f>BRPL_EOD!AG29+BRPL_EOD!AH29</f>
        <v>34.51</v>
      </c>
      <c r="J29">
        <f>BYPL_EOD!AG29+BYPL_EOD!AH29</f>
        <v>19.600000000000001</v>
      </c>
      <c r="K29">
        <f>MES_EOD!AG29+MES_EOD!AH29</f>
        <v>7.24</v>
      </c>
      <c r="L29">
        <f>NDMC_EOD!AG29+NDMC_EOD!AH29</f>
        <v>35.700000000000003</v>
      </c>
      <c r="M29">
        <f>TPDDL_EOD!AG29+TPDDL_EOD!AH29</f>
        <v>22.95</v>
      </c>
      <c r="N29">
        <f t="shared" si="0"/>
        <v>120.00000000000001</v>
      </c>
      <c r="O29" s="154">
        <f t="shared" si="1"/>
        <v>0</v>
      </c>
      <c r="P29">
        <v>34.509999999999991</v>
      </c>
      <c r="Q29">
        <v>19.599999999999998</v>
      </c>
      <c r="R29">
        <v>7.2399999999999993</v>
      </c>
      <c r="S29">
        <v>35.699999999999996</v>
      </c>
      <c r="T29">
        <v>22.949999999999996</v>
      </c>
      <c r="U29" s="156">
        <f t="shared" si="2"/>
        <v>119.99999999999997</v>
      </c>
      <c r="V29" s="154">
        <f t="shared" si="3"/>
        <v>0</v>
      </c>
    </row>
    <row r="30" spans="1:22">
      <c r="A30" t="s">
        <v>72</v>
      </c>
      <c r="B30">
        <f>PPCL!B30</f>
        <v>123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123</v>
      </c>
      <c r="G30">
        <f t="shared" si="5"/>
        <v>120</v>
      </c>
      <c r="H30" s="154"/>
      <c r="I30">
        <f>BRPL_EOD!AG30+BRPL_EOD!AH30</f>
        <v>34.51</v>
      </c>
      <c r="J30">
        <f>BYPL_EOD!AG30+BYPL_EOD!AH30</f>
        <v>19.600000000000001</v>
      </c>
      <c r="K30">
        <f>MES_EOD!AG30+MES_EOD!AH30</f>
        <v>7.24</v>
      </c>
      <c r="L30">
        <f>NDMC_EOD!AG30+NDMC_EOD!AH30</f>
        <v>35.700000000000003</v>
      </c>
      <c r="M30">
        <f>TPDDL_EOD!AG30+TPDDL_EOD!AH30</f>
        <v>22.95</v>
      </c>
      <c r="N30">
        <f t="shared" si="0"/>
        <v>120.00000000000001</v>
      </c>
      <c r="O30" s="154">
        <f t="shared" si="1"/>
        <v>0</v>
      </c>
      <c r="P30">
        <v>34.509999999999991</v>
      </c>
      <c r="Q30">
        <v>19.599999999999998</v>
      </c>
      <c r="R30">
        <v>7.2399999999999993</v>
      </c>
      <c r="S30">
        <v>35.699999999999996</v>
      </c>
      <c r="T30">
        <v>22.949999999999996</v>
      </c>
      <c r="U30" s="156">
        <f t="shared" si="2"/>
        <v>119.99999999999997</v>
      </c>
      <c r="V30" s="154">
        <f t="shared" si="3"/>
        <v>0</v>
      </c>
    </row>
    <row r="31" spans="1:22">
      <c r="A31" t="s">
        <v>73</v>
      </c>
      <c r="B31">
        <f>PPCL!B31</f>
        <v>123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123</v>
      </c>
      <c r="G31">
        <f t="shared" si="5"/>
        <v>120</v>
      </c>
      <c r="H31" s="154"/>
      <c r="I31">
        <f>BRPL_EOD!AG31+BRPL_EOD!AH31</f>
        <v>34.51</v>
      </c>
      <c r="J31">
        <f>BYPL_EOD!AG31+BYPL_EOD!AH31</f>
        <v>19.600000000000001</v>
      </c>
      <c r="K31">
        <f>MES_EOD!AG31+MES_EOD!AH31</f>
        <v>7.24</v>
      </c>
      <c r="L31">
        <f>NDMC_EOD!AG31+NDMC_EOD!AH31</f>
        <v>35.700000000000003</v>
      </c>
      <c r="M31">
        <f>TPDDL_EOD!AG31+TPDDL_EOD!AH31</f>
        <v>22.95</v>
      </c>
      <c r="N31">
        <f t="shared" si="0"/>
        <v>120.00000000000001</v>
      </c>
      <c r="O31" s="154">
        <f t="shared" si="1"/>
        <v>0</v>
      </c>
      <c r="P31">
        <v>34.509999999999991</v>
      </c>
      <c r="Q31">
        <v>19.599999999999998</v>
      </c>
      <c r="R31">
        <v>7.2399999999999993</v>
      </c>
      <c r="S31">
        <v>35.699999999999996</v>
      </c>
      <c r="T31">
        <v>22.949999999999996</v>
      </c>
      <c r="U31" s="156">
        <f t="shared" si="2"/>
        <v>119.99999999999997</v>
      </c>
      <c r="V31" s="154">
        <f t="shared" si="3"/>
        <v>0</v>
      </c>
    </row>
    <row r="32" spans="1:22">
      <c r="A32" t="s">
        <v>74</v>
      </c>
      <c r="B32">
        <f>PPCL!B32</f>
        <v>123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123</v>
      </c>
      <c r="G32">
        <f t="shared" si="5"/>
        <v>120</v>
      </c>
      <c r="H32" s="154"/>
      <c r="I32">
        <f>BRPL_EOD!AG32+BRPL_EOD!AH32</f>
        <v>34.51</v>
      </c>
      <c r="J32">
        <f>BYPL_EOD!AG32+BYPL_EOD!AH32</f>
        <v>19.600000000000001</v>
      </c>
      <c r="K32">
        <f>MES_EOD!AG32+MES_EOD!AH32</f>
        <v>7.24</v>
      </c>
      <c r="L32">
        <f>NDMC_EOD!AG32+NDMC_EOD!AH32</f>
        <v>35.700000000000003</v>
      </c>
      <c r="M32">
        <f>TPDDL_EOD!AG32+TPDDL_EOD!AH32</f>
        <v>22.95</v>
      </c>
      <c r="N32">
        <f t="shared" si="0"/>
        <v>120.00000000000001</v>
      </c>
      <c r="O32" s="154">
        <f t="shared" si="1"/>
        <v>0</v>
      </c>
      <c r="P32">
        <v>34.509999999999991</v>
      </c>
      <c r="Q32">
        <v>19.599999999999998</v>
      </c>
      <c r="R32">
        <v>7.2399999999999993</v>
      </c>
      <c r="S32">
        <v>35.699999999999996</v>
      </c>
      <c r="T32">
        <v>22.949999999999996</v>
      </c>
      <c r="U32" s="156">
        <f t="shared" si="2"/>
        <v>119.99999999999997</v>
      </c>
      <c r="V32" s="154">
        <f t="shared" si="3"/>
        <v>0</v>
      </c>
    </row>
    <row r="33" spans="1:22">
      <c r="A33" t="s">
        <v>75</v>
      </c>
      <c r="B33">
        <f>PPCL!B33</f>
        <v>123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123</v>
      </c>
      <c r="G33">
        <f t="shared" si="5"/>
        <v>120</v>
      </c>
      <c r="H33" s="154"/>
      <c r="I33">
        <f>BRPL_EOD!AG33+BRPL_EOD!AH33</f>
        <v>34.51</v>
      </c>
      <c r="J33">
        <f>BYPL_EOD!AG33+BYPL_EOD!AH33</f>
        <v>19.600000000000001</v>
      </c>
      <c r="K33">
        <f>MES_EOD!AG33+MES_EOD!AH33</f>
        <v>7.24</v>
      </c>
      <c r="L33">
        <f>NDMC_EOD!AG33+NDMC_EOD!AH33</f>
        <v>35.700000000000003</v>
      </c>
      <c r="M33">
        <f>TPDDL_EOD!AG33+TPDDL_EOD!AH33</f>
        <v>22.95</v>
      </c>
      <c r="N33">
        <f t="shared" si="0"/>
        <v>120.00000000000001</v>
      </c>
      <c r="O33" s="154">
        <f t="shared" si="1"/>
        <v>0</v>
      </c>
      <c r="P33">
        <v>34.509999999999991</v>
      </c>
      <c r="Q33">
        <v>19.599999999999998</v>
      </c>
      <c r="R33">
        <v>7.2399999999999993</v>
      </c>
      <c r="S33">
        <v>35.699999999999996</v>
      </c>
      <c r="T33">
        <v>22.949999999999996</v>
      </c>
      <c r="U33" s="156">
        <f t="shared" si="2"/>
        <v>119.99999999999997</v>
      </c>
      <c r="V33" s="154">
        <f t="shared" si="3"/>
        <v>0</v>
      </c>
    </row>
    <row r="34" spans="1:22">
      <c r="A34" t="s">
        <v>76</v>
      </c>
      <c r="B34">
        <f>PPCL!B34</f>
        <v>123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123</v>
      </c>
      <c r="G34">
        <f t="shared" si="5"/>
        <v>120</v>
      </c>
      <c r="H34" s="154"/>
      <c r="I34">
        <f>BRPL_EOD!AG34+BRPL_EOD!AH34</f>
        <v>34.51</v>
      </c>
      <c r="J34">
        <f>BYPL_EOD!AG34+BYPL_EOD!AH34</f>
        <v>19.600000000000001</v>
      </c>
      <c r="K34">
        <f>MES_EOD!AG34+MES_EOD!AH34</f>
        <v>7.24</v>
      </c>
      <c r="L34">
        <f>NDMC_EOD!AG34+NDMC_EOD!AH34</f>
        <v>35.700000000000003</v>
      </c>
      <c r="M34">
        <f>TPDDL_EOD!AG34+TPDDL_EOD!AH34</f>
        <v>22.95</v>
      </c>
      <c r="N34">
        <f t="shared" si="0"/>
        <v>120.00000000000001</v>
      </c>
      <c r="O34" s="154">
        <f t="shared" si="1"/>
        <v>0</v>
      </c>
      <c r="P34">
        <v>34.509999999999991</v>
      </c>
      <c r="Q34">
        <v>19.599999999999998</v>
      </c>
      <c r="R34">
        <v>7.2399999999999993</v>
      </c>
      <c r="S34">
        <v>35.699999999999996</v>
      </c>
      <c r="T34">
        <v>22.949999999999996</v>
      </c>
      <c r="U34" s="156">
        <f t="shared" si="2"/>
        <v>119.99999999999997</v>
      </c>
      <c r="V34" s="154">
        <f t="shared" si="3"/>
        <v>0</v>
      </c>
    </row>
    <row r="35" spans="1:22">
      <c r="A35" t="s">
        <v>77</v>
      </c>
      <c r="B35">
        <f>PPCL!B35</f>
        <v>123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123</v>
      </c>
      <c r="G35">
        <f t="shared" si="5"/>
        <v>120</v>
      </c>
      <c r="H35" s="154"/>
      <c r="I35">
        <f>BRPL_EOD!AG35+BRPL_EOD!AH35</f>
        <v>34.51</v>
      </c>
      <c r="J35">
        <f>BYPL_EOD!AG35+BYPL_EOD!AH35</f>
        <v>19.600000000000001</v>
      </c>
      <c r="K35">
        <f>MES_EOD!AG35+MES_EOD!AH35</f>
        <v>7.24</v>
      </c>
      <c r="L35">
        <f>NDMC_EOD!AG35+NDMC_EOD!AH35</f>
        <v>35.700000000000003</v>
      </c>
      <c r="M35">
        <f>TPDDL_EOD!AG35+TPDDL_EOD!AH35</f>
        <v>22.95</v>
      </c>
      <c r="N35">
        <f t="shared" si="0"/>
        <v>120.00000000000001</v>
      </c>
      <c r="O35" s="154">
        <f t="shared" si="1"/>
        <v>0</v>
      </c>
      <c r="P35">
        <v>34.509999999999991</v>
      </c>
      <c r="Q35">
        <v>19.599999999999998</v>
      </c>
      <c r="R35">
        <v>7.2399999999999993</v>
      </c>
      <c r="S35">
        <v>35.699999999999996</v>
      </c>
      <c r="T35">
        <v>22.949999999999996</v>
      </c>
      <c r="U35" s="156">
        <f t="shared" si="2"/>
        <v>119.99999999999997</v>
      </c>
      <c r="V35" s="154">
        <f t="shared" si="3"/>
        <v>0</v>
      </c>
    </row>
    <row r="36" spans="1:22">
      <c r="A36" t="s">
        <v>78</v>
      </c>
      <c r="B36">
        <f>PPCL!B36</f>
        <v>123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123</v>
      </c>
      <c r="G36">
        <f t="shared" si="5"/>
        <v>120</v>
      </c>
      <c r="H36" s="154"/>
      <c r="I36">
        <f>BRPL_EOD!AG36+BRPL_EOD!AH36</f>
        <v>34.51</v>
      </c>
      <c r="J36">
        <f>BYPL_EOD!AG36+BYPL_EOD!AH36</f>
        <v>19.600000000000001</v>
      </c>
      <c r="K36">
        <f>MES_EOD!AG36+MES_EOD!AH36</f>
        <v>7.24</v>
      </c>
      <c r="L36">
        <f>NDMC_EOD!AG36+NDMC_EOD!AH36</f>
        <v>35.700000000000003</v>
      </c>
      <c r="M36">
        <f>TPDDL_EOD!AG36+TPDDL_EOD!AH36</f>
        <v>22.95</v>
      </c>
      <c r="N36">
        <f t="shared" si="0"/>
        <v>120.00000000000001</v>
      </c>
      <c r="O36" s="154">
        <f t="shared" si="1"/>
        <v>0</v>
      </c>
      <c r="P36">
        <v>34.509999999999991</v>
      </c>
      <c r="Q36">
        <v>19.599999999999998</v>
      </c>
      <c r="R36">
        <v>7.2399999999999993</v>
      </c>
      <c r="S36">
        <v>35.699999999999996</v>
      </c>
      <c r="T36">
        <v>22.949999999999996</v>
      </c>
      <c r="U36" s="156">
        <f t="shared" si="2"/>
        <v>119.99999999999997</v>
      </c>
      <c r="V36" s="154">
        <f t="shared" si="3"/>
        <v>0</v>
      </c>
    </row>
    <row r="37" spans="1:22">
      <c r="A37" t="s">
        <v>79</v>
      </c>
      <c r="B37">
        <f>PPCL!B37</f>
        <v>123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123</v>
      </c>
      <c r="G37">
        <f t="shared" si="5"/>
        <v>120</v>
      </c>
      <c r="H37" s="154"/>
      <c r="I37">
        <f>BRPL_EOD!AG37+BRPL_EOD!AH37</f>
        <v>34.51</v>
      </c>
      <c r="J37">
        <f>BYPL_EOD!AG37+BYPL_EOD!AH37</f>
        <v>19.600000000000001</v>
      </c>
      <c r="K37">
        <f>MES_EOD!AG37+MES_EOD!AH37</f>
        <v>7.24</v>
      </c>
      <c r="L37">
        <f>NDMC_EOD!AG37+NDMC_EOD!AH37</f>
        <v>35.700000000000003</v>
      </c>
      <c r="M37">
        <f>TPDDL_EOD!AG37+TPDDL_EOD!AH37</f>
        <v>22.95</v>
      </c>
      <c r="N37">
        <f t="shared" si="0"/>
        <v>120.00000000000001</v>
      </c>
      <c r="O37" s="154">
        <f t="shared" si="1"/>
        <v>0</v>
      </c>
      <c r="P37">
        <v>34.509999999999991</v>
      </c>
      <c r="Q37">
        <v>19.599999999999998</v>
      </c>
      <c r="R37">
        <v>7.2399999999999993</v>
      </c>
      <c r="S37">
        <v>35.699999999999996</v>
      </c>
      <c r="T37">
        <v>22.949999999999996</v>
      </c>
      <c r="U37" s="156">
        <f t="shared" si="2"/>
        <v>119.99999999999997</v>
      </c>
      <c r="V37" s="154">
        <f t="shared" si="3"/>
        <v>0</v>
      </c>
    </row>
    <row r="38" spans="1:22">
      <c r="A38" t="s">
        <v>80</v>
      </c>
      <c r="B38">
        <f>PPCL!B38</f>
        <v>123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123</v>
      </c>
      <c r="G38">
        <f t="shared" si="5"/>
        <v>120</v>
      </c>
      <c r="H38" s="154"/>
      <c r="I38">
        <f>BRPL_EOD!AG38+BRPL_EOD!AH38</f>
        <v>34.51</v>
      </c>
      <c r="J38">
        <f>BYPL_EOD!AG38+BYPL_EOD!AH38</f>
        <v>19.600000000000001</v>
      </c>
      <c r="K38">
        <f>MES_EOD!AG38+MES_EOD!AH38</f>
        <v>7.24</v>
      </c>
      <c r="L38">
        <f>NDMC_EOD!AG38+NDMC_EOD!AH38</f>
        <v>35.700000000000003</v>
      </c>
      <c r="M38">
        <f>TPDDL_EOD!AG38+TPDDL_EOD!AH38</f>
        <v>22.95</v>
      </c>
      <c r="N38">
        <f t="shared" si="0"/>
        <v>120.00000000000001</v>
      </c>
      <c r="O38" s="154">
        <f t="shared" si="1"/>
        <v>0</v>
      </c>
      <c r="P38">
        <v>34.509999999999991</v>
      </c>
      <c r="Q38">
        <v>19.599999999999998</v>
      </c>
      <c r="R38">
        <v>7.2399999999999993</v>
      </c>
      <c r="S38">
        <v>35.699999999999996</v>
      </c>
      <c r="T38">
        <v>22.949999999999996</v>
      </c>
      <c r="U38" s="156">
        <f t="shared" si="2"/>
        <v>119.99999999999997</v>
      </c>
      <c r="V38" s="154">
        <f t="shared" si="3"/>
        <v>0</v>
      </c>
    </row>
    <row r="39" spans="1:22">
      <c r="A39" t="s">
        <v>81</v>
      </c>
      <c r="B39">
        <f>PPCL!B39</f>
        <v>123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123</v>
      </c>
      <c r="G39">
        <f t="shared" si="5"/>
        <v>120</v>
      </c>
      <c r="H39" s="154"/>
      <c r="I39">
        <f>BRPL_EOD!AG39+BRPL_EOD!AH39</f>
        <v>34.51</v>
      </c>
      <c r="J39">
        <f>BYPL_EOD!AG39+BYPL_EOD!AH39</f>
        <v>19.600000000000001</v>
      </c>
      <c r="K39">
        <f>MES_EOD!AG39+MES_EOD!AH39</f>
        <v>7.24</v>
      </c>
      <c r="L39">
        <f>NDMC_EOD!AG39+NDMC_EOD!AH39</f>
        <v>35.700000000000003</v>
      </c>
      <c r="M39">
        <f>TPDDL_EOD!AG39+TPDDL_EOD!AH39</f>
        <v>22.95</v>
      </c>
      <c r="N39">
        <f t="shared" si="0"/>
        <v>120.00000000000001</v>
      </c>
      <c r="O39" s="154">
        <f t="shared" si="1"/>
        <v>0</v>
      </c>
      <c r="P39">
        <v>34.509999999999991</v>
      </c>
      <c r="Q39">
        <v>19.599999999999998</v>
      </c>
      <c r="R39">
        <v>7.2399999999999993</v>
      </c>
      <c r="S39">
        <v>35.699999999999996</v>
      </c>
      <c r="T39">
        <v>22.949999999999996</v>
      </c>
      <c r="U39" s="156">
        <f t="shared" si="2"/>
        <v>119.99999999999997</v>
      </c>
      <c r="V39" s="154">
        <f t="shared" si="3"/>
        <v>0</v>
      </c>
    </row>
    <row r="40" spans="1:22">
      <c r="A40" t="s">
        <v>82</v>
      </c>
      <c r="B40">
        <f>PPCL!B40</f>
        <v>123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123</v>
      </c>
      <c r="G40">
        <f t="shared" si="5"/>
        <v>120</v>
      </c>
      <c r="H40" s="154"/>
      <c r="I40">
        <f>BRPL_EOD!AG40+BRPL_EOD!AH40</f>
        <v>34.51</v>
      </c>
      <c r="J40">
        <f>BYPL_EOD!AG40+BYPL_EOD!AH40</f>
        <v>19.600000000000001</v>
      </c>
      <c r="K40">
        <f>MES_EOD!AG40+MES_EOD!AH40</f>
        <v>7.24</v>
      </c>
      <c r="L40">
        <f>NDMC_EOD!AG40+NDMC_EOD!AH40</f>
        <v>35.700000000000003</v>
      </c>
      <c r="M40">
        <f>TPDDL_EOD!AG40+TPDDL_EOD!AH40</f>
        <v>22.95</v>
      </c>
      <c r="N40">
        <f t="shared" si="0"/>
        <v>120.00000000000001</v>
      </c>
      <c r="O40" s="154">
        <f t="shared" si="1"/>
        <v>0</v>
      </c>
      <c r="P40">
        <v>34.509999999999991</v>
      </c>
      <c r="Q40">
        <v>19.599999999999998</v>
      </c>
      <c r="R40">
        <v>7.2399999999999993</v>
      </c>
      <c r="S40">
        <v>35.699999999999996</v>
      </c>
      <c r="T40">
        <v>22.949999999999996</v>
      </c>
      <c r="U40" s="156">
        <f t="shared" si="2"/>
        <v>119.99999999999997</v>
      </c>
      <c r="V40" s="154">
        <f t="shared" si="3"/>
        <v>0</v>
      </c>
    </row>
    <row r="41" spans="1:22">
      <c r="A41" t="s">
        <v>83</v>
      </c>
      <c r="B41">
        <f>PPCL!B41</f>
        <v>123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123</v>
      </c>
      <c r="G41">
        <f t="shared" si="5"/>
        <v>120</v>
      </c>
      <c r="H41" s="154"/>
      <c r="I41">
        <f>BRPL_EOD!AG41+BRPL_EOD!AH41</f>
        <v>34.51</v>
      </c>
      <c r="J41">
        <f>BYPL_EOD!AG41+BYPL_EOD!AH41</f>
        <v>19.600000000000001</v>
      </c>
      <c r="K41">
        <f>MES_EOD!AG41+MES_EOD!AH41</f>
        <v>7.24</v>
      </c>
      <c r="L41">
        <f>NDMC_EOD!AG41+NDMC_EOD!AH41</f>
        <v>35.700000000000003</v>
      </c>
      <c r="M41">
        <f>TPDDL_EOD!AG41+TPDDL_EOD!AH41</f>
        <v>22.95</v>
      </c>
      <c r="N41">
        <f t="shared" si="0"/>
        <v>120.00000000000001</v>
      </c>
      <c r="O41" s="154">
        <f t="shared" si="1"/>
        <v>0</v>
      </c>
      <c r="P41">
        <v>34.509999999999991</v>
      </c>
      <c r="Q41">
        <v>19.599999999999998</v>
      </c>
      <c r="R41">
        <v>7.2399999999999993</v>
      </c>
      <c r="S41">
        <v>35.699999999999996</v>
      </c>
      <c r="T41">
        <v>22.949999999999996</v>
      </c>
      <c r="U41" s="156">
        <f t="shared" si="2"/>
        <v>119.99999999999997</v>
      </c>
      <c r="V41" s="154">
        <f t="shared" si="3"/>
        <v>0</v>
      </c>
    </row>
    <row r="42" spans="1:22">
      <c r="A42" t="s">
        <v>84</v>
      </c>
      <c r="B42">
        <f>PPCL!B42</f>
        <v>123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123</v>
      </c>
      <c r="G42">
        <f t="shared" si="5"/>
        <v>120</v>
      </c>
      <c r="H42" s="154"/>
      <c r="I42">
        <f>BRPL_EOD!AG42+BRPL_EOD!AH42</f>
        <v>34.51</v>
      </c>
      <c r="J42">
        <f>BYPL_EOD!AG42+BYPL_EOD!AH42</f>
        <v>19.600000000000001</v>
      </c>
      <c r="K42">
        <f>MES_EOD!AG42+MES_EOD!AH42</f>
        <v>7.24</v>
      </c>
      <c r="L42">
        <f>NDMC_EOD!AG42+NDMC_EOD!AH42</f>
        <v>35.700000000000003</v>
      </c>
      <c r="M42">
        <f>TPDDL_EOD!AG42+TPDDL_EOD!AH42</f>
        <v>22.95</v>
      </c>
      <c r="N42">
        <f t="shared" si="0"/>
        <v>120.00000000000001</v>
      </c>
      <c r="O42" s="154">
        <f t="shared" si="1"/>
        <v>0</v>
      </c>
      <c r="P42">
        <v>34.509999999999991</v>
      </c>
      <c r="Q42">
        <v>19.599999999999998</v>
      </c>
      <c r="R42">
        <v>7.2399999999999993</v>
      </c>
      <c r="S42">
        <v>35.699999999999996</v>
      </c>
      <c r="T42">
        <v>22.949999999999996</v>
      </c>
      <c r="U42" s="156">
        <f t="shared" si="2"/>
        <v>119.99999999999997</v>
      </c>
      <c r="V42" s="154">
        <f t="shared" si="3"/>
        <v>0</v>
      </c>
    </row>
    <row r="43" spans="1:22">
      <c r="A43" t="s">
        <v>85</v>
      </c>
      <c r="B43">
        <f>PPCL!B43</f>
        <v>123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123</v>
      </c>
      <c r="G43">
        <f t="shared" si="5"/>
        <v>120</v>
      </c>
      <c r="H43" s="154"/>
      <c r="I43">
        <f>BRPL_EOD!AG43+BRPL_EOD!AH43</f>
        <v>34.51</v>
      </c>
      <c r="J43">
        <f>BYPL_EOD!AG43+BYPL_EOD!AH43</f>
        <v>19.600000000000001</v>
      </c>
      <c r="K43">
        <f>MES_EOD!AG43+MES_EOD!AH43</f>
        <v>7.24</v>
      </c>
      <c r="L43">
        <f>NDMC_EOD!AG43+NDMC_EOD!AH43</f>
        <v>35.700000000000003</v>
      </c>
      <c r="M43">
        <f>TPDDL_EOD!AG43+TPDDL_EOD!AH43</f>
        <v>22.95</v>
      </c>
      <c r="N43">
        <f t="shared" si="0"/>
        <v>120.00000000000001</v>
      </c>
      <c r="O43" s="154">
        <f t="shared" si="1"/>
        <v>0</v>
      </c>
      <c r="P43">
        <v>34.509999999999991</v>
      </c>
      <c r="Q43">
        <v>19.599999999999998</v>
      </c>
      <c r="R43">
        <v>7.2399999999999993</v>
      </c>
      <c r="S43">
        <v>35.699999999999996</v>
      </c>
      <c r="T43">
        <v>22.949999999999996</v>
      </c>
      <c r="U43" s="156">
        <f t="shared" si="2"/>
        <v>119.99999999999997</v>
      </c>
      <c r="V43" s="154">
        <f t="shared" si="3"/>
        <v>0</v>
      </c>
    </row>
    <row r="44" spans="1:22">
      <c r="A44" t="s">
        <v>86</v>
      </c>
      <c r="B44">
        <f>PPCL!B44</f>
        <v>123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123</v>
      </c>
      <c r="G44">
        <f t="shared" si="5"/>
        <v>120</v>
      </c>
      <c r="H44" s="154"/>
      <c r="I44">
        <f>BRPL_EOD!AG44+BRPL_EOD!AH44</f>
        <v>34.51</v>
      </c>
      <c r="J44">
        <f>BYPL_EOD!AG44+BYPL_EOD!AH44</f>
        <v>19.600000000000001</v>
      </c>
      <c r="K44">
        <f>MES_EOD!AG44+MES_EOD!AH44</f>
        <v>7.24</v>
      </c>
      <c r="L44">
        <f>NDMC_EOD!AG44+NDMC_EOD!AH44</f>
        <v>35.700000000000003</v>
      </c>
      <c r="M44">
        <f>TPDDL_EOD!AG44+TPDDL_EOD!AH44</f>
        <v>22.95</v>
      </c>
      <c r="N44">
        <f t="shared" si="0"/>
        <v>120.00000000000001</v>
      </c>
      <c r="O44" s="154">
        <f t="shared" si="1"/>
        <v>0</v>
      </c>
      <c r="P44">
        <v>34.509999999999991</v>
      </c>
      <c r="Q44">
        <v>19.599999999999998</v>
      </c>
      <c r="R44">
        <v>7.2399999999999993</v>
      </c>
      <c r="S44">
        <v>35.699999999999996</v>
      </c>
      <c r="T44">
        <v>22.949999999999996</v>
      </c>
      <c r="U44" s="156">
        <f t="shared" si="2"/>
        <v>119.99999999999997</v>
      </c>
      <c r="V44" s="154">
        <f t="shared" si="3"/>
        <v>0</v>
      </c>
    </row>
    <row r="45" spans="1:22">
      <c r="A45" t="s">
        <v>87</v>
      </c>
      <c r="B45">
        <f>PPCL!B45</f>
        <v>123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123</v>
      </c>
      <c r="G45">
        <f t="shared" si="5"/>
        <v>120</v>
      </c>
      <c r="H45" s="154"/>
      <c r="I45">
        <f>BRPL_EOD!AG45+BRPL_EOD!AH45</f>
        <v>34.51</v>
      </c>
      <c r="J45">
        <f>BYPL_EOD!AG45+BYPL_EOD!AH45</f>
        <v>19.600000000000001</v>
      </c>
      <c r="K45">
        <f>MES_EOD!AG45+MES_EOD!AH45</f>
        <v>7.24</v>
      </c>
      <c r="L45">
        <f>NDMC_EOD!AG45+NDMC_EOD!AH45</f>
        <v>35.700000000000003</v>
      </c>
      <c r="M45">
        <f>TPDDL_EOD!AG45+TPDDL_EOD!AH45</f>
        <v>22.95</v>
      </c>
      <c r="N45">
        <f t="shared" si="0"/>
        <v>120.00000000000001</v>
      </c>
      <c r="O45" s="154">
        <f t="shared" si="1"/>
        <v>0</v>
      </c>
      <c r="P45">
        <v>34.509999999999991</v>
      </c>
      <c r="Q45">
        <v>19.599999999999998</v>
      </c>
      <c r="R45">
        <v>7.2399999999999993</v>
      </c>
      <c r="S45">
        <v>35.699999999999996</v>
      </c>
      <c r="T45">
        <v>22.949999999999996</v>
      </c>
      <c r="U45" s="156">
        <f t="shared" si="2"/>
        <v>119.99999999999997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2.9122499999999998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2.9122499999999998</v>
      </c>
      <c r="G99" s="156">
        <f t="shared" si="12"/>
        <v>2.88</v>
      </c>
      <c r="H99" s="156"/>
      <c r="I99" s="156">
        <f t="shared" si="12"/>
        <v>0.82081999999999844</v>
      </c>
      <c r="J99" s="156">
        <f t="shared" si="12"/>
        <v>0.4661599999999998</v>
      </c>
      <c r="K99" s="156">
        <f t="shared" si="12"/>
        <v>0.1741574999999998</v>
      </c>
      <c r="L99" s="156">
        <f t="shared" si="12"/>
        <v>0.86554500000000112</v>
      </c>
      <c r="M99" s="156">
        <f t="shared" si="12"/>
        <v>0.55331750000000102</v>
      </c>
      <c r="N99" s="156">
        <f t="shared" si="12"/>
        <v>2.88</v>
      </c>
      <c r="O99" s="156">
        <f t="shared" si="12"/>
        <v>0</v>
      </c>
      <c r="P99" s="156">
        <f t="shared" si="12"/>
        <v>0.82081999999999844</v>
      </c>
      <c r="Q99" s="156">
        <f t="shared" si="12"/>
        <v>0.4661599999999998</v>
      </c>
      <c r="R99" s="156">
        <f t="shared" si="12"/>
        <v>0.1741574999999998</v>
      </c>
      <c r="S99" s="156">
        <f t="shared" si="12"/>
        <v>0.86554500000000112</v>
      </c>
      <c r="T99" s="156">
        <f t="shared" si="12"/>
        <v>0.55331750000000102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183</v>
      </c>
      <c r="C3">
        <f>PPCL!E3</f>
        <v>0</v>
      </c>
      <c r="D3">
        <f>PPCL!O3</f>
        <v>36</v>
      </c>
      <c r="E3">
        <f>PPCL!P3</f>
        <v>0</v>
      </c>
      <c r="F3">
        <f>B3+C3</f>
        <v>183</v>
      </c>
      <c r="G3">
        <f>D3+E3</f>
        <v>36</v>
      </c>
      <c r="H3" s="154"/>
      <c r="I3">
        <f>BRPL_EOD!AI3+BRPL_EOD!AJ3</f>
        <v>6.16</v>
      </c>
      <c r="J3">
        <f>BYPL_EOD!AI3+BYPL_EOD!AJ3</f>
        <v>15.41</v>
      </c>
      <c r="K3">
        <f>MES_EOD!AI3+MES_EOD!AJ3</f>
        <v>1.54</v>
      </c>
      <c r="L3">
        <f>NDMC_EOD!AI3+NDMC_EOD!AJ3</f>
        <v>7.71</v>
      </c>
      <c r="M3">
        <f>TPDDL_EOD!AI3+TPDDL_EOD!AJ3</f>
        <v>5.18</v>
      </c>
      <c r="N3">
        <f t="shared" ref="N3:N66" si="0">SUM(I3:M3)</f>
        <v>36</v>
      </c>
      <c r="O3" s="154">
        <f t="shared" ref="O3:O66" si="1">G3-N3</f>
        <v>0</v>
      </c>
      <c r="P3">
        <v>6.16</v>
      </c>
      <c r="Q3">
        <v>15.41</v>
      </c>
      <c r="R3">
        <v>1.54</v>
      </c>
      <c r="S3">
        <v>7.71</v>
      </c>
      <c r="T3">
        <v>5.18</v>
      </c>
      <c r="U3" s="156">
        <f t="shared" ref="U3:U66" si="2">SUM(P3:T3)</f>
        <v>36</v>
      </c>
      <c r="V3" s="154">
        <f t="shared" ref="V3:V66" si="3">G3-U3</f>
        <v>0</v>
      </c>
    </row>
    <row r="4" spans="1:22">
      <c r="A4" t="s">
        <v>46</v>
      </c>
      <c r="B4">
        <f>PPCL!D4</f>
        <v>183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183</v>
      </c>
      <c r="G4">
        <f t="shared" ref="G4:G67" si="5">D4+E4</f>
        <v>36</v>
      </c>
      <c r="H4" s="154"/>
      <c r="I4">
        <f>BRPL_EOD!AI4+BRPL_EOD!AJ4</f>
        <v>6.16</v>
      </c>
      <c r="J4">
        <f>BYPL_EOD!AI4+BYPL_EOD!AJ4</f>
        <v>15.41</v>
      </c>
      <c r="K4">
        <f>MES_EOD!AI4+MES_EOD!AJ4</f>
        <v>1.54</v>
      </c>
      <c r="L4">
        <f>NDMC_EOD!AI4+NDMC_EOD!AJ4</f>
        <v>7.71</v>
      </c>
      <c r="M4">
        <f>TPDDL_EOD!AI4+TPDDL_EOD!AJ4</f>
        <v>5.18</v>
      </c>
      <c r="N4">
        <f t="shared" si="0"/>
        <v>36</v>
      </c>
      <c r="O4" s="154">
        <f t="shared" si="1"/>
        <v>0</v>
      </c>
      <c r="P4">
        <v>6.16</v>
      </c>
      <c r="Q4">
        <v>15.41</v>
      </c>
      <c r="R4">
        <v>1.54</v>
      </c>
      <c r="S4">
        <v>7.71</v>
      </c>
      <c r="T4">
        <v>5.18</v>
      </c>
      <c r="U4" s="156">
        <f t="shared" si="2"/>
        <v>36</v>
      </c>
      <c r="V4" s="154">
        <f t="shared" si="3"/>
        <v>0</v>
      </c>
    </row>
    <row r="5" spans="1:22">
      <c r="A5" t="s">
        <v>47</v>
      </c>
      <c r="B5">
        <f>PPCL!D5</f>
        <v>183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183</v>
      </c>
      <c r="G5">
        <f t="shared" si="5"/>
        <v>36</v>
      </c>
      <c r="H5" s="154"/>
      <c r="I5">
        <f>BRPL_EOD!AI5+BRPL_EOD!AJ5</f>
        <v>6.16</v>
      </c>
      <c r="J5">
        <f>BYPL_EOD!AI5+BYPL_EOD!AJ5</f>
        <v>15.41</v>
      </c>
      <c r="K5">
        <f>MES_EOD!AI5+MES_EOD!AJ5</f>
        <v>1.54</v>
      </c>
      <c r="L5">
        <f>NDMC_EOD!AI5+NDMC_EOD!AJ5</f>
        <v>7.71</v>
      </c>
      <c r="M5">
        <f>TPDDL_EOD!AI5+TPDDL_EOD!AJ5</f>
        <v>5.18</v>
      </c>
      <c r="N5">
        <f t="shared" si="0"/>
        <v>36</v>
      </c>
      <c r="O5" s="154">
        <f t="shared" si="1"/>
        <v>0</v>
      </c>
      <c r="P5">
        <v>6.16</v>
      </c>
      <c r="Q5">
        <v>15.41</v>
      </c>
      <c r="R5">
        <v>1.54</v>
      </c>
      <c r="S5">
        <v>7.71</v>
      </c>
      <c r="T5">
        <v>5.18</v>
      </c>
      <c r="U5" s="156">
        <f t="shared" si="2"/>
        <v>36</v>
      </c>
      <c r="V5" s="154">
        <f t="shared" si="3"/>
        <v>0</v>
      </c>
    </row>
    <row r="6" spans="1:22">
      <c r="A6" t="s">
        <v>48</v>
      </c>
      <c r="B6">
        <f>PPCL!D6</f>
        <v>183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183</v>
      </c>
      <c r="G6">
        <f t="shared" si="5"/>
        <v>36</v>
      </c>
      <c r="H6" s="154"/>
      <c r="I6">
        <f>BRPL_EOD!AI6+BRPL_EOD!AJ6</f>
        <v>6.16</v>
      </c>
      <c r="J6">
        <f>BYPL_EOD!AI6+BYPL_EOD!AJ6</f>
        <v>15.41</v>
      </c>
      <c r="K6">
        <f>MES_EOD!AI6+MES_EOD!AJ6</f>
        <v>1.54</v>
      </c>
      <c r="L6">
        <f>NDMC_EOD!AI6+NDMC_EOD!AJ6</f>
        <v>7.71</v>
      </c>
      <c r="M6">
        <f>TPDDL_EOD!AI6+TPDDL_EOD!AJ6</f>
        <v>5.18</v>
      </c>
      <c r="N6">
        <f t="shared" si="0"/>
        <v>36</v>
      </c>
      <c r="O6" s="154">
        <f t="shared" si="1"/>
        <v>0</v>
      </c>
      <c r="P6">
        <v>6.16</v>
      </c>
      <c r="Q6">
        <v>15.41</v>
      </c>
      <c r="R6">
        <v>1.54</v>
      </c>
      <c r="S6">
        <v>7.71</v>
      </c>
      <c r="T6">
        <v>5.18</v>
      </c>
      <c r="U6" s="156">
        <f t="shared" si="2"/>
        <v>36</v>
      </c>
      <c r="V6" s="154">
        <f t="shared" si="3"/>
        <v>0</v>
      </c>
    </row>
    <row r="7" spans="1:22">
      <c r="A7" t="s">
        <v>49</v>
      </c>
      <c r="B7">
        <f>PPCL!D7</f>
        <v>183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183</v>
      </c>
      <c r="G7">
        <f t="shared" si="5"/>
        <v>34</v>
      </c>
      <c r="H7" s="154"/>
      <c r="I7">
        <f>BRPL_EOD!AI7+BRPL_EOD!AJ7</f>
        <v>5.82</v>
      </c>
      <c r="J7">
        <f>BYPL_EOD!AI7+BYPL_EOD!AJ7</f>
        <v>14.55</v>
      </c>
      <c r="K7">
        <f>MES_EOD!AI7+MES_EOD!AJ7</f>
        <v>1.46</v>
      </c>
      <c r="L7">
        <f>NDMC_EOD!AI7+NDMC_EOD!AJ7</f>
        <v>7.28</v>
      </c>
      <c r="M7">
        <f>TPDDL_EOD!AI7+TPDDL_EOD!AJ7</f>
        <v>4.8899999999999997</v>
      </c>
      <c r="N7">
        <f t="shared" si="0"/>
        <v>34</v>
      </c>
      <c r="O7" s="154">
        <f t="shared" si="1"/>
        <v>0</v>
      </c>
      <c r="P7">
        <v>5.82</v>
      </c>
      <c r="Q7">
        <v>14.55</v>
      </c>
      <c r="R7">
        <v>1.46</v>
      </c>
      <c r="S7">
        <v>7.28</v>
      </c>
      <c r="T7">
        <v>4.8899999999999997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183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183</v>
      </c>
      <c r="G8">
        <f t="shared" si="5"/>
        <v>34</v>
      </c>
      <c r="H8" s="154"/>
      <c r="I8">
        <f>BRPL_EOD!AI8+BRPL_EOD!AJ8</f>
        <v>5.82</v>
      </c>
      <c r="J8">
        <f>BYPL_EOD!AI8+BYPL_EOD!AJ8</f>
        <v>14.55</v>
      </c>
      <c r="K8">
        <f>MES_EOD!AI8+MES_EOD!AJ8</f>
        <v>1.46</v>
      </c>
      <c r="L8">
        <f>NDMC_EOD!AI8+NDMC_EOD!AJ8</f>
        <v>7.28</v>
      </c>
      <c r="M8">
        <f>TPDDL_EOD!AI8+TPDDL_EOD!AJ8</f>
        <v>4.8899999999999997</v>
      </c>
      <c r="N8">
        <f t="shared" si="0"/>
        <v>34</v>
      </c>
      <c r="O8" s="154">
        <f t="shared" si="1"/>
        <v>0</v>
      </c>
      <c r="P8">
        <v>5.82</v>
      </c>
      <c r="Q8">
        <v>14.55</v>
      </c>
      <c r="R8">
        <v>1.46</v>
      </c>
      <c r="S8">
        <v>7.28</v>
      </c>
      <c r="T8">
        <v>4.8899999999999997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183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183</v>
      </c>
      <c r="G9">
        <f t="shared" si="5"/>
        <v>34</v>
      </c>
      <c r="H9" s="154"/>
      <c r="I9">
        <f>BRPL_EOD!AI9+BRPL_EOD!AJ9</f>
        <v>5.82</v>
      </c>
      <c r="J9">
        <f>BYPL_EOD!AI9+BYPL_EOD!AJ9</f>
        <v>14.55</v>
      </c>
      <c r="K9">
        <f>MES_EOD!AI9+MES_EOD!AJ9</f>
        <v>1.46</v>
      </c>
      <c r="L9">
        <f>NDMC_EOD!AI9+NDMC_EOD!AJ9</f>
        <v>7.28</v>
      </c>
      <c r="M9">
        <f>TPDDL_EOD!AI9+TPDDL_EOD!AJ9</f>
        <v>4.8899999999999997</v>
      </c>
      <c r="N9">
        <f t="shared" si="0"/>
        <v>34</v>
      </c>
      <c r="O9" s="154">
        <f t="shared" si="1"/>
        <v>0</v>
      </c>
      <c r="P9">
        <v>5.82</v>
      </c>
      <c r="Q9">
        <v>14.55</v>
      </c>
      <c r="R9">
        <v>1.46</v>
      </c>
      <c r="S9">
        <v>7.28</v>
      </c>
      <c r="T9">
        <v>4.8899999999999997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183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183</v>
      </c>
      <c r="G10">
        <f t="shared" si="5"/>
        <v>34</v>
      </c>
      <c r="H10" s="154"/>
      <c r="I10">
        <f>BRPL_EOD!AI10+BRPL_EOD!AJ10</f>
        <v>5.82</v>
      </c>
      <c r="J10">
        <f>BYPL_EOD!AI10+BYPL_EOD!AJ10</f>
        <v>14.55</v>
      </c>
      <c r="K10">
        <f>MES_EOD!AI10+MES_EOD!AJ10</f>
        <v>1.46</v>
      </c>
      <c r="L10">
        <f>NDMC_EOD!AI10+NDMC_EOD!AJ10</f>
        <v>7.28</v>
      </c>
      <c r="M10">
        <f>TPDDL_EOD!AI10+TPDDL_EOD!AJ10</f>
        <v>4.8899999999999997</v>
      </c>
      <c r="N10">
        <f t="shared" si="0"/>
        <v>34</v>
      </c>
      <c r="O10" s="154">
        <f t="shared" si="1"/>
        <v>0</v>
      </c>
      <c r="P10">
        <v>5.82</v>
      </c>
      <c r="Q10">
        <v>14.55</v>
      </c>
      <c r="R10">
        <v>1.46</v>
      </c>
      <c r="S10">
        <v>7.28</v>
      </c>
      <c r="T10">
        <v>4.8899999999999997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183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183</v>
      </c>
      <c r="G11">
        <f t="shared" si="5"/>
        <v>34</v>
      </c>
      <c r="H11" s="154"/>
      <c r="I11">
        <f>BRPL_EOD!AI11+BRPL_EOD!AJ11</f>
        <v>5.82</v>
      </c>
      <c r="J11">
        <f>BYPL_EOD!AI11+BYPL_EOD!AJ11</f>
        <v>14.55</v>
      </c>
      <c r="K11">
        <f>MES_EOD!AI11+MES_EOD!AJ11</f>
        <v>1.46</v>
      </c>
      <c r="L11">
        <f>NDMC_EOD!AI11+NDMC_EOD!AJ11</f>
        <v>7.28</v>
      </c>
      <c r="M11">
        <f>TPDDL_EOD!AI11+TPDDL_EOD!AJ11</f>
        <v>4.8899999999999997</v>
      </c>
      <c r="N11">
        <f t="shared" si="0"/>
        <v>34</v>
      </c>
      <c r="O11" s="154">
        <f t="shared" si="1"/>
        <v>0</v>
      </c>
      <c r="P11">
        <v>5.82</v>
      </c>
      <c r="Q11">
        <v>14.55</v>
      </c>
      <c r="R11">
        <v>1.46</v>
      </c>
      <c r="S11">
        <v>7.28</v>
      </c>
      <c r="T11">
        <v>4.8899999999999997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183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183</v>
      </c>
      <c r="G12">
        <f t="shared" si="5"/>
        <v>34</v>
      </c>
      <c r="H12" s="154"/>
      <c r="I12">
        <f>BRPL_EOD!AI12+BRPL_EOD!AJ12</f>
        <v>9.56</v>
      </c>
      <c r="J12">
        <f>BYPL_EOD!AI12+BYPL_EOD!AJ12</f>
        <v>5.43</v>
      </c>
      <c r="K12">
        <f>MES_EOD!AI12+MES_EOD!AJ12</f>
        <v>2.0499999999999998</v>
      </c>
      <c r="L12">
        <f>NDMC_EOD!AI12+NDMC_EOD!AJ12</f>
        <v>10.24</v>
      </c>
      <c r="M12">
        <f>TPDDL_EOD!AI12+TPDDL_EOD!AJ12</f>
        <v>6.72</v>
      </c>
      <c r="N12">
        <f t="shared" si="0"/>
        <v>34</v>
      </c>
      <c r="O12" s="154">
        <f t="shared" si="1"/>
        <v>0</v>
      </c>
      <c r="P12">
        <v>9.56</v>
      </c>
      <c r="Q12">
        <v>5.43</v>
      </c>
      <c r="R12">
        <v>2.0499999999999998</v>
      </c>
      <c r="S12">
        <v>10.24</v>
      </c>
      <c r="T12">
        <v>6.72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183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183</v>
      </c>
      <c r="G13">
        <f t="shared" si="5"/>
        <v>34</v>
      </c>
      <c r="H13" s="154"/>
      <c r="I13">
        <f>BRPL_EOD!AI13+BRPL_EOD!AJ13</f>
        <v>9.56</v>
      </c>
      <c r="J13">
        <f>BYPL_EOD!AI13+BYPL_EOD!AJ13</f>
        <v>5.43</v>
      </c>
      <c r="K13">
        <f>MES_EOD!AI13+MES_EOD!AJ13</f>
        <v>2.0499999999999998</v>
      </c>
      <c r="L13">
        <f>NDMC_EOD!AI13+NDMC_EOD!AJ13</f>
        <v>10.24</v>
      </c>
      <c r="M13">
        <f>TPDDL_EOD!AI13+TPDDL_EOD!AJ13</f>
        <v>6.72</v>
      </c>
      <c r="N13">
        <f t="shared" si="0"/>
        <v>34</v>
      </c>
      <c r="O13" s="154">
        <f t="shared" si="1"/>
        <v>0</v>
      </c>
      <c r="P13">
        <v>9.56</v>
      </c>
      <c r="Q13">
        <v>5.43</v>
      </c>
      <c r="R13">
        <v>2.0499999999999998</v>
      </c>
      <c r="S13">
        <v>10.24</v>
      </c>
      <c r="T13">
        <v>6.72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183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183</v>
      </c>
      <c r="G14">
        <f t="shared" si="5"/>
        <v>34</v>
      </c>
      <c r="H14" s="154"/>
      <c r="I14">
        <f>BRPL_EOD!AI14+BRPL_EOD!AJ14</f>
        <v>9.56</v>
      </c>
      <c r="J14">
        <f>BYPL_EOD!AI14+BYPL_EOD!AJ14</f>
        <v>5.43</v>
      </c>
      <c r="K14">
        <f>MES_EOD!AI14+MES_EOD!AJ14</f>
        <v>2.0499999999999998</v>
      </c>
      <c r="L14">
        <f>NDMC_EOD!AI14+NDMC_EOD!AJ14</f>
        <v>10.24</v>
      </c>
      <c r="M14">
        <f>TPDDL_EOD!AI14+TPDDL_EOD!AJ14</f>
        <v>6.72</v>
      </c>
      <c r="N14">
        <f t="shared" si="0"/>
        <v>34</v>
      </c>
      <c r="O14" s="154">
        <f t="shared" si="1"/>
        <v>0</v>
      </c>
      <c r="P14">
        <v>9.56</v>
      </c>
      <c r="Q14">
        <v>5.43</v>
      </c>
      <c r="R14">
        <v>2.0499999999999998</v>
      </c>
      <c r="S14">
        <v>10.24</v>
      </c>
      <c r="T14">
        <v>6.72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183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183</v>
      </c>
      <c r="G15">
        <f t="shared" si="5"/>
        <v>34</v>
      </c>
      <c r="H15" s="154"/>
      <c r="I15">
        <f>BRPL_EOD!AI15+BRPL_EOD!AJ15</f>
        <v>9.56</v>
      </c>
      <c r="J15">
        <f>BYPL_EOD!AI15+BYPL_EOD!AJ15</f>
        <v>5.43</v>
      </c>
      <c r="K15">
        <f>MES_EOD!AI15+MES_EOD!AJ15</f>
        <v>2.0499999999999998</v>
      </c>
      <c r="L15">
        <f>NDMC_EOD!AI15+NDMC_EOD!AJ15</f>
        <v>10.24</v>
      </c>
      <c r="M15">
        <f>TPDDL_EOD!AI15+TPDDL_EOD!AJ15</f>
        <v>6.72</v>
      </c>
      <c r="N15">
        <f t="shared" si="0"/>
        <v>34</v>
      </c>
      <c r="O15" s="154">
        <f t="shared" si="1"/>
        <v>0</v>
      </c>
      <c r="P15">
        <v>9.56</v>
      </c>
      <c r="Q15">
        <v>5.43</v>
      </c>
      <c r="R15">
        <v>2.0499999999999998</v>
      </c>
      <c r="S15">
        <v>10.24</v>
      </c>
      <c r="T15">
        <v>6.72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183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183</v>
      </c>
      <c r="G16">
        <f t="shared" si="5"/>
        <v>34</v>
      </c>
      <c r="H16" s="154"/>
      <c r="I16">
        <f>BRPL_EOD!AI16+BRPL_EOD!AJ16</f>
        <v>9.56</v>
      </c>
      <c r="J16">
        <f>BYPL_EOD!AI16+BYPL_EOD!AJ16</f>
        <v>5.43</v>
      </c>
      <c r="K16">
        <f>MES_EOD!AI16+MES_EOD!AJ16</f>
        <v>2.0499999999999998</v>
      </c>
      <c r="L16">
        <f>NDMC_EOD!AI16+NDMC_EOD!AJ16</f>
        <v>10.24</v>
      </c>
      <c r="M16">
        <f>TPDDL_EOD!AI16+TPDDL_EOD!AJ16</f>
        <v>6.72</v>
      </c>
      <c r="N16">
        <f t="shared" si="0"/>
        <v>34</v>
      </c>
      <c r="O16" s="154">
        <f t="shared" si="1"/>
        <v>0</v>
      </c>
      <c r="P16">
        <v>9.56</v>
      </c>
      <c r="Q16">
        <v>5.43</v>
      </c>
      <c r="R16">
        <v>2.0499999999999998</v>
      </c>
      <c r="S16">
        <v>10.24</v>
      </c>
      <c r="T16">
        <v>6.72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183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183</v>
      </c>
      <c r="G17">
        <f t="shared" si="5"/>
        <v>34</v>
      </c>
      <c r="H17" s="154"/>
      <c r="I17">
        <f>BRPL_EOD!AI17+BRPL_EOD!AJ17</f>
        <v>9.56</v>
      </c>
      <c r="J17">
        <f>BYPL_EOD!AI17+BYPL_EOD!AJ17</f>
        <v>5.43</v>
      </c>
      <c r="K17">
        <f>MES_EOD!AI17+MES_EOD!AJ17</f>
        <v>2.0499999999999998</v>
      </c>
      <c r="L17">
        <f>NDMC_EOD!AI17+NDMC_EOD!AJ17</f>
        <v>10.24</v>
      </c>
      <c r="M17">
        <f>TPDDL_EOD!AI17+TPDDL_EOD!AJ17</f>
        <v>6.72</v>
      </c>
      <c r="N17">
        <f t="shared" si="0"/>
        <v>34</v>
      </c>
      <c r="O17" s="154">
        <f t="shared" si="1"/>
        <v>0</v>
      </c>
      <c r="P17">
        <v>9.56</v>
      </c>
      <c r="Q17">
        <v>5.43</v>
      </c>
      <c r="R17">
        <v>2.0499999999999998</v>
      </c>
      <c r="S17">
        <v>10.24</v>
      </c>
      <c r="T17">
        <v>6.72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183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183</v>
      </c>
      <c r="G18">
        <f t="shared" si="5"/>
        <v>34</v>
      </c>
      <c r="H18" s="154"/>
      <c r="I18">
        <f>BRPL_EOD!AI18+BRPL_EOD!AJ18</f>
        <v>9.56</v>
      </c>
      <c r="J18">
        <f>BYPL_EOD!AI18+BYPL_EOD!AJ18</f>
        <v>5.43</v>
      </c>
      <c r="K18">
        <f>MES_EOD!AI18+MES_EOD!AJ18</f>
        <v>2.0499999999999998</v>
      </c>
      <c r="L18">
        <f>NDMC_EOD!AI18+NDMC_EOD!AJ18</f>
        <v>10.24</v>
      </c>
      <c r="M18">
        <f>TPDDL_EOD!AI18+TPDDL_EOD!AJ18</f>
        <v>6.72</v>
      </c>
      <c r="N18">
        <f t="shared" si="0"/>
        <v>34</v>
      </c>
      <c r="O18" s="154">
        <f t="shared" si="1"/>
        <v>0</v>
      </c>
      <c r="P18">
        <v>9.56</v>
      </c>
      <c r="Q18">
        <v>5.43</v>
      </c>
      <c r="R18">
        <v>2.0499999999999998</v>
      </c>
      <c r="S18">
        <v>10.24</v>
      </c>
      <c r="T18">
        <v>6.72</v>
      </c>
      <c r="U18" s="156">
        <f t="shared" si="2"/>
        <v>34</v>
      </c>
      <c r="V18" s="154">
        <f t="shared" si="3"/>
        <v>0</v>
      </c>
    </row>
    <row r="19" spans="1:22">
      <c r="A19" t="s">
        <v>61</v>
      </c>
      <c r="B19">
        <f>PPCL!D19</f>
        <v>183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183</v>
      </c>
      <c r="G19">
        <f t="shared" si="5"/>
        <v>34</v>
      </c>
      <c r="H19" s="154"/>
      <c r="I19">
        <f>BRPL_EOD!AI19+BRPL_EOD!AJ19</f>
        <v>9.56</v>
      </c>
      <c r="J19">
        <f>BYPL_EOD!AI19+BYPL_EOD!AJ19</f>
        <v>5.43</v>
      </c>
      <c r="K19">
        <f>MES_EOD!AI19+MES_EOD!AJ19</f>
        <v>2.0499999999999998</v>
      </c>
      <c r="L19">
        <f>NDMC_EOD!AI19+NDMC_EOD!AJ19</f>
        <v>10.24</v>
      </c>
      <c r="M19">
        <f>TPDDL_EOD!AI19+TPDDL_EOD!AJ19</f>
        <v>6.72</v>
      </c>
      <c r="N19">
        <f t="shared" si="0"/>
        <v>34</v>
      </c>
      <c r="O19" s="154">
        <f t="shared" si="1"/>
        <v>0</v>
      </c>
      <c r="P19">
        <v>9.56</v>
      </c>
      <c r="Q19">
        <v>5.43</v>
      </c>
      <c r="R19">
        <v>2.0499999999999998</v>
      </c>
      <c r="S19">
        <v>10.24</v>
      </c>
      <c r="T19">
        <v>6.72</v>
      </c>
      <c r="U19" s="156">
        <f t="shared" si="2"/>
        <v>34</v>
      </c>
      <c r="V19" s="154">
        <f t="shared" si="3"/>
        <v>0</v>
      </c>
    </row>
    <row r="20" spans="1:22">
      <c r="A20" t="s">
        <v>62</v>
      </c>
      <c r="B20">
        <f>PPCL!D20</f>
        <v>183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183</v>
      </c>
      <c r="G20">
        <f t="shared" si="5"/>
        <v>34</v>
      </c>
      <c r="H20" s="154"/>
      <c r="I20">
        <f>BRPL_EOD!AI20+BRPL_EOD!AJ20</f>
        <v>9.56</v>
      </c>
      <c r="J20">
        <f>BYPL_EOD!AI20+BYPL_EOD!AJ20</f>
        <v>5.43</v>
      </c>
      <c r="K20">
        <f>MES_EOD!AI20+MES_EOD!AJ20</f>
        <v>2.0499999999999998</v>
      </c>
      <c r="L20">
        <f>NDMC_EOD!AI20+NDMC_EOD!AJ20</f>
        <v>10.24</v>
      </c>
      <c r="M20">
        <f>TPDDL_EOD!AI20+TPDDL_EOD!AJ20</f>
        <v>6.72</v>
      </c>
      <c r="N20">
        <f t="shared" si="0"/>
        <v>34</v>
      </c>
      <c r="O20" s="154">
        <f t="shared" si="1"/>
        <v>0</v>
      </c>
      <c r="P20">
        <v>9.56</v>
      </c>
      <c r="Q20">
        <v>5.43</v>
      </c>
      <c r="R20">
        <v>2.0499999999999998</v>
      </c>
      <c r="S20">
        <v>10.24</v>
      </c>
      <c r="T20">
        <v>6.72</v>
      </c>
      <c r="U20" s="156">
        <f t="shared" si="2"/>
        <v>34</v>
      </c>
      <c r="V20" s="154">
        <f t="shared" si="3"/>
        <v>0</v>
      </c>
    </row>
    <row r="21" spans="1:22">
      <c r="A21" t="s">
        <v>63</v>
      </c>
      <c r="B21">
        <f>PPCL!D21</f>
        <v>183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183</v>
      </c>
      <c r="G21">
        <f t="shared" si="5"/>
        <v>34</v>
      </c>
      <c r="H21" s="154"/>
      <c r="I21">
        <f>BRPL_EOD!AI21+BRPL_EOD!AJ21</f>
        <v>9.56</v>
      </c>
      <c r="J21">
        <f>BYPL_EOD!AI21+BYPL_EOD!AJ21</f>
        <v>5.43</v>
      </c>
      <c r="K21">
        <f>MES_EOD!AI21+MES_EOD!AJ21</f>
        <v>2.0499999999999998</v>
      </c>
      <c r="L21">
        <f>NDMC_EOD!AI21+NDMC_EOD!AJ21</f>
        <v>10.24</v>
      </c>
      <c r="M21">
        <f>TPDDL_EOD!AI21+TPDDL_EOD!AJ21</f>
        <v>6.72</v>
      </c>
      <c r="N21">
        <f t="shared" si="0"/>
        <v>34</v>
      </c>
      <c r="O21" s="154">
        <f t="shared" si="1"/>
        <v>0</v>
      </c>
      <c r="P21">
        <v>9.56</v>
      </c>
      <c r="Q21">
        <v>5.43</v>
      </c>
      <c r="R21">
        <v>2.0499999999999998</v>
      </c>
      <c r="S21">
        <v>10.24</v>
      </c>
      <c r="T21">
        <v>6.72</v>
      </c>
      <c r="U21" s="156">
        <f t="shared" si="2"/>
        <v>34</v>
      </c>
      <c r="V21" s="154">
        <f t="shared" si="3"/>
        <v>0</v>
      </c>
    </row>
    <row r="22" spans="1:22">
      <c r="A22" t="s">
        <v>64</v>
      </c>
      <c r="B22">
        <f>PPCL!D22</f>
        <v>183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183</v>
      </c>
      <c r="G22">
        <f t="shared" si="5"/>
        <v>34</v>
      </c>
      <c r="H22" s="154"/>
      <c r="I22">
        <f>BRPL_EOD!AI22+BRPL_EOD!AJ22</f>
        <v>9.56</v>
      </c>
      <c r="J22">
        <f>BYPL_EOD!AI22+BYPL_EOD!AJ22</f>
        <v>5.43</v>
      </c>
      <c r="K22">
        <f>MES_EOD!AI22+MES_EOD!AJ22</f>
        <v>2.0499999999999998</v>
      </c>
      <c r="L22">
        <f>NDMC_EOD!AI22+NDMC_EOD!AJ22</f>
        <v>10.24</v>
      </c>
      <c r="M22">
        <f>TPDDL_EOD!AI22+TPDDL_EOD!AJ22</f>
        <v>6.72</v>
      </c>
      <c r="N22">
        <f t="shared" si="0"/>
        <v>34</v>
      </c>
      <c r="O22" s="154">
        <f t="shared" si="1"/>
        <v>0</v>
      </c>
      <c r="P22">
        <v>9.56</v>
      </c>
      <c r="Q22">
        <v>5.43</v>
      </c>
      <c r="R22">
        <v>2.0499999999999998</v>
      </c>
      <c r="S22">
        <v>10.24</v>
      </c>
      <c r="T22">
        <v>6.72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183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183</v>
      </c>
      <c r="G23">
        <f t="shared" si="5"/>
        <v>34</v>
      </c>
      <c r="H23" s="154"/>
      <c r="I23">
        <f>BRPL_EOD!AI23+BRPL_EOD!AJ23</f>
        <v>9.56</v>
      </c>
      <c r="J23">
        <f>BYPL_EOD!AI23+BYPL_EOD!AJ23</f>
        <v>5.43</v>
      </c>
      <c r="K23">
        <f>MES_EOD!AI23+MES_EOD!AJ23</f>
        <v>2.0499999999999998</v>
      </c>
      <c r="L23">
        <f>NDMC_EOD!AI23+NDMC_EOD!AJ23</f>
        <v>10.24</v>
      </c>
      <c r="M23">
        <f>TPDDL_EOD!AI23+TPDDL_EOD!AJ23</f>
        <v>6.72</v>
      </c>
      <c r="N23">
        <f t="shared" si="0"/>
        <v>34</v>
      </c>
      <c r="O23" s="154">
        <f t="shared" si="1"/>
        <v>0</v>
      </c>
      <c r="P23">
        <v>9.56</v>
      </c>
      <c r="Q23">
        <v>5.43</v>
      </c>
      <c r="R23">
        <v>2.0499999999999998</v>
      </c>
      <c r="S23">
        <v>10.24</v>
      </c>
      <c r="T23">
        <v>6.72</v>
      </c>
      <c r="U23" s="156">
        <f t="shared" si="2"/>
        <v>34</v>
      </c>
      <c r="V23" s="154">
        <f t="shared" si="3"/>
        <v>0</v>
      </c>
    </row>
    <row r="24" spans="1:22">
      <c r="A24" t="s">
        <v>66</v>
      </c>
      <c r="B24">
        <f>PPCL!D24</f>
        <v>183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183</v>
      </c>
      <c r="G24">
        <f t="shared" si="5"/>
        <v>34</v>
      </c>
      <c r="H24" s="154"/>
      <c r="I24">
        <f>BRPL_EOD!AI24+BRPL_EOD!AJ24</f>
        <v>9.56</v>
      </c>
      <c r="J24">
        <f>BYPL_EOD!AI24+BYPL_EOD!AJ24</f>
        <v>5.43</v>
      </c>
      <c r="K24">
        <f>MES_EOD!AI24+MES_EOD!AJ24</f>
        <v>2.0499999999999998</v>
      </c>
      <c r="L24">
        <f>NDMC_EOD!AI24+NDMC_EOD!AJ24</f>
        <v>10.24</v>
      </c>
      <c r="M24">
        <f>TPDDL_EOD!AI24+TPDDL_EOD!AJ24</f>
        <v>6.72</v>
      </c>
      <c r="N24">
        <f t="shared" si="0"/>
        <v>34</v>
      </c>
      <c r="O24" s="154">
        <f t="shared" si="1"/>
        <v>0</v>
      </c>
      <c r="P24">
        <v>9.56</v>
      </c>
      <c r="Q24">
        <v>5.43</v>
      </c>
      <c r="R24">
        <v>2.0499999999999998</v>
      </c>
      <c r="S24">
        <v>10.24</v>
      </c>
      <c r="T24">
        <v>6.72</v>
      </c>
      <c r="U24" s="156">
        <f t="shared" si="2"/>
        <v>34</v>
      </c>
      <c r="V24" s="154">
        <f t="shared" si="3"/>
        <v>0</v>
      </c>
    </row>
    <row r="25" spans="1:22">
      <c r="A25" t="s">
        <v>67</v>
      </c>
      <c r="B25">
        <f>PPCL!D25</f>
        <v>183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183</v>
      </c>
      <c r="G25">
        <f t="shared" si="5"/>
        <v>34</v>
      </c>
      <c r="H25" s="154"/>
      <c r="I25">
        <f>BRPL_EOD!AI25+BRPL_EOD!AJ25</f>
        <v>9.56</v>
      </c>
      <c r="J25">
        <f>BYPL_EOD!AI25+BYPL_EOD!AJ25</f>
        <v>5.43</v>
      </c>
      <c r="K25">
        <f>MES_EOD!AI25+MES_EOD!AJ25</f>
        <v>2.0499999999999998</v>
      </c>
      <c r="L25">
        <f>NDMC_EOD!AI25+NDMC_EOD!AJ25</f>
        <v>10.24</v>
      </c>
      <c r="M25">
        <f>TPDDL_EOD!AI25+TPDDL_EOD!AJ25</f>
        <v>6.72</v>
      </c>
      <c r="N25">
        <f t="shared" si="0"/>
        <v>34</v>
      </c>
      <c r="O25" s="154">
        <f t="shared" si="1"/>
        <v>0</v>
      </c>
      <c r="P25">
        <v>9.56</v>
      </c>
      <c r="Q25">
        <v>5.43</v>
      </c>
      <c r="R25">
        <v>2.0499999999999998</v>
      </c>
      <c r="S25">
        <v>10.24</v>
      </c>
      <c r="T25">
        <v>6.72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183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183</v>
      </c>
      <c r="G26">
        <f t="shared" si="5"/>
        <v>34</v>
      </c>
      <c r="H26" s="154"/>
      <c r="I26">
        <f>BRPL_EOD!AI26+BRPL_EOD!AJ26</f>
        <v>9.56</v>
      </c>
      <c r="J26">
        <f>BYPL_EOD!AI26+BYPL_EOD!AJ26</f>
        <v>5.43</v>
      </c>
      <c r="K26">
        <f>MES_EOD!AI26+MES_EOD!AJ26</f>
        <v>2.0499999999999998</v>
      </c>
      <c r="L26">
        <f>NDMC_EOD!AI26+NDMC_EOD!AJ26</f>
        <v>10.24</v>
      </c>
      <c r="M26">
        <f>TPDDL_EOD!AI26+TPDDL_EOD!AJ26</f>
        <v>6.72</v>
      </c>
      <c r="N26">
        <f t="shared" si="0"/>
        <v>34</v>
      </c>
      <c r="O26" s="154">
        <f t="shared" si="1"/>
        <v>0</v>
      </c>
      <c r="P26">
        <v>9.56</v>
      </c>
      <c r="Q26">
        <v>5.43</v>
      </c>
      <c r="R26">
        <v>2.0499999999999998</v>
      </c>
      <c r="S26">
        <v>10.24</v>
      </c>
      <c r="T26">
        <v>6.72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183</v>
      </c>
      <c r="C27">
        <f>PPCL!E27</f>
        <v>0</v>
      </c>
      <c r="D27">
        <f>PPCL!O27</f>
        <v>34</v>
      </c>
      <c r="E27">
        <f>PPCL!P27</f>
        <v>0</v>
      </c>
      <c r="F27">
        <f t="shared" si="4"/>
        <v>183</v>
      </c>
      <c r="G27">
        <f t="shared" si="5"/>
        <v>34</v>
      </c>
      <c r="H27" s="154"/>
      <c r="I27">
        <f>BRPL_EOD!AI27+BRPL_EOD!AJ27</f>
        <v>9.56</v>
      </c>
      <c r="J27">
        <f>BYPL_EOD!AI27+BYPL_EOD!AJ27</f>
        <v>5.43</v>
      </c>
      <c r="K27">
        <f>MES_EOD!AI27+MES_EOD!AJ27</f>
        <v>2.0499999999999998</v>
      </c>
      <c r="L27">
        <f>NDMC_EOD!AI27+NDMC_EOD!AJ27</f>
        <v>10.24</v>
      </c>
      <c r="M27">
        <f>TPDDL_EOD!AI27+TPDDL_EOD!AJ27</f>
        <v>6.72</v>
      </c>
      <c r="N27">
        <f t="shared" si="0"/>
        <v>34</v>
      </c>
      <c r="O27" s="154">
        <f t="shared" si="1"/>
        <v>0</v>
      </c>
      <c r="P27">
        <v>9.56</v>
      </c>
      <c r="Q27">
        <v>5.43</v>
      </c>
      <c r="R27">
        <v>2.0499999999999998</v>
      </c>
      <c r="S27">
        <v>10.24</v>
      </c>
      <c r="T27">
        <v>6.72</v>
      </c>
      <c r="U27" s="156">
        <f t="shared" si="2"/>
        <v>34</v>
      </c>
      <c r="V27" s="154">
        <f t="shared" si="3"/>
        <v>0</v>
      </c>
    </row>
    <row r="28" spans="1:22">
      <c r="A28" t="s">
        <v>70</v>
      </c>
      <c r="B28">
        <f>PPCL!D28</f>
        <v>183</v>
      </c>
      <c r="C28">
        <f>PPCL!E28</f>
        <v>0</v>
      </c>
      <c r="D28">
        <f>PPCL!O28</f>
        <v>34</v>
      </c>
      <c r="E28">
        <f>PPCL!P28</f>
        <v>0</v>
      </c>
      <c r="F28">
        <f t="shared" si="4"/>
        <v>183</v>
      </c>
      <c r="G28">
        <f t="shared" si="5"/>
        <v>34</v>
      </c>
      <c r="H28" s="154"/>
      <c r="I28">
        <f>BRPL_EOD!AI28+BRPL_EOD!AJ28</f>
        <v>9.56</v>
      </c>
      <c r="J28">
        <f>BYPL_EOD!AI28+BYPL_EOD!AJ28</f>
        <v>5.43</v>
      </c>
      <c r="K28">
        <f>MES_EOD!AI28+MES_EOD!AJ28</f>
        <v>2.0499999999999998</v>
      </c>
      <c r="L28">
        <f>NDMC_EOD!AI28+NDMC_EOD!AJ28</f>
        <v>10.24</v>
      </c>
      <c r="M28">
        <f>TPDDL_EOD!AI28+TPDDL_EOD!AJ28</f>
        <v>6.72</v>
      </c>
      <c r="N28">
        <f t="shared" si="0"/>
        <v>34</v>
      </c>
      <c r="O28" s="154">
        <f t="shared" si="1"/>
        <v>0</v>
      </c>
      <c r="P28">
        <v>9.56</v>
      </c>
      <c r="Q28">
        <v>5.43</v>
      </c>
      <c r="R28">
        <v>2.0499999999999998</v>
      </c>
      <c r="S28">
        <v>10.24</v>
      </c>
      <c r="T28">
        <v>6.72</v>
      </c>
      <c r="U28" s="156">
        <f t="shared" si="2"/>
        <v>34</v>
      </c>
      <c r="V28" s="154">
        <f t="shared" si="3"/>
        <v>0</v>
      </c>
    </row>
    <row r="29" spans="1:22">
      <c r="A29" t="s">
        <v>71</v>
      </c>
      <c r="B29">
        <f>PPCL!D29</f>
        <v>183</v>
      </c>
      <c r="C29">
        <f>PPCL!E29</f>
        <v>0</v>
      </c>
      <c r="D29">
        <f>PPCL!O29</f>
        <v>34</v>
      </c>
      <c r="E29">
        <f>PPCL!P29</f>
        <v>0</v>
      </c>
      <c r="F29">
        <f t="shared" si="4"/>
        <v>183</v>
      </c>
      <c r="G29">
        <f t="shared" si="5"/>
        <v>34</v>
      </c>
      <c r="H29" s="154"/>
      <c r="I29">
        <f>BRPL_EOD!AI29+BRPL_EOD!AJ29</f>
        <v>9.56</v>
      </c>
      <c r="J29">
        <f>BYPL_EOD!AI29+BYPL_EOD!AJ29</f>
        <v>5.43</v>
      </c>
      <c r="K29">
        <f>MES_EOD!AI29+MES_EOD!AJ29</f>
        <v>2.0499999999999998</v>
      </c>
      <c r="L29">
        <f>NDMC_EOD!AI29+NDMC_EOD!AJ29</f>
        <v>10.24</v>
      </c>
      <c r="M29">
        <f>TPDDL_EOD!AI29+TPDDL_EOD!AJ29</f>
        <v>6.72</v>
      </c>
      <c r="N29">
        <f t="shared" si="0"/>
        <v>34</v>
      </c>
      <c r="O29" s="154">
        <f t="shared" si="1"/>
        <v>0</v>
      </c>
      <c r="P29">
        <v>9.56</v>
      </c>
      <c r="Q29">
        <v>5.43</v>
      </c>
      <c r="R29">
        <v>2.0499999999999998</v>
      </c>
      <c r="S29">
        <v>10.24</v>
      </c>
      <c r="T29">
        <v>6.72</v>
      </c>
      <c r="U29" s="156">
        <f t="shared" si="2"/>
        <v>34</v>
      </c>
      <c r="V29" s="154">
        <f t="shared" si="3"/>
        <v>0</v>
      </c>
    </row>
    <row r="30" spans="1:22">
      <c r="A30" t="s">
        <v>72</v>
      </c>
      <c r="B30">
        <f>PPCL!D30</f>
        <v>183</v>
      </c>
      <c r="C30">
        <f>PPCL!E30</f>
        <v>0</v>
      </c>
      <c r="D30">
        <f>PPCL!O30</f>
        <v>34</v>
      </c>
      <c r="E30">
        <f>PPCL!P30</f>
        <v>0</v>
      </c>
      <c r="F30">
        <f t="shared" si="4"/>
        <v>183</v>
      </c>
      <c r="G30">
        <f t="shared" si="5"/>
        <v>34</v>
      </c>
      <c r="H30" s="154"/>
      <c r="I30">
        <f>BRPL_EOD!AI30+BRPL_EOD!AJ30</f>
        <v>9.56</v>
      </c>
      <c r="J30">
        <f>BYPL_EOD!AI30+BYPL_EOD!AJ30</f>
        <v>5.43</v>
      </c>
      <c r="K30">
        <f>MES_EOD!AI30+MES_EOD!AJ30</f>
        <v>2.0499999999999998</v>
      </c>
      <c r="L30">
        <f>NDMC_EOD!AI30+NDMC_EOD!AJ30</f>
        <v>10.24</v>
      </c>
      <c r="M30">
        <f>TPDDL_EOD!AI30+TPDDL_EOD!AJ30</f>
        <v>6.72</v>
      </c>
      <c r="N30">
        <f t="shared" si="0"/>
        <v>34</v>
      </c>
      <c r="O30" s="154">
        <f t="shared" si="1"/>
        <v>0</v>
      </c>
      <c r="P30">
        <v>9.56</v>
      </c>
      <c r="Q30">
        <v>5.43</v>
      </c>
      <c r="R30">
        <v>2.0499999999999998</v>
      </c>
      <c r="S30">
        <v>10.24</v>
      </c>
      <c r="T30">
        <v>6.72</v>
      </c>
      <c r="U30" s="156">
        <f t="shared" si="2"/>
        <v>34</v>
      </c>
      <c r="V30" s="154">
        <f t="shared" si="3"/>
        <v>0</v>
      </c>
    </row>
    <row r="31" spans="1:22">
      <c r="A31" t="s">
        <v>73</v>
      </c>
      <c r="B31">
        <f>PPCL!D31</f>
        <v>183</v>
      </c>
      <c r="C31">
        <f>PPCL!E31</f>
        <v>0</v>
      </c>
      <c r="D31">
        <f>PPCL!O31</f>
        <v>34</v>
      </c>
      <c r="E31">
        <f>PPCL!P31</f>
        <v>0</v>
      </c>
      <c r="F31">
        <f t="shared" si="4"/>
        <v>183</v>
      </c>
      <c r="G31">
        <f t="shared" si="5"/>
        <v>34</v>
      </c>
      <c r="H31" s="154"/>
      <c r="I31">
        <f>BRPL_EOD!AI31+BRPL_EOD!AJ31</f>
        <v>9.56</v>
      </c>
      <c r="J31">
        <f>BYPL_EOD!AI31+BYPL_EOD!AJ31</f>
        <v>5.43</v>
      </c>
      <c r="K31">
        <f>MES_EOD!AI31+MES_EOD!AJ31</f>
        <v>2.0499999999999998</v>
      </c>
      <c r="L31">
        <f>NDMC_EOD!AI31+NDMC_EOD!AJ31</f>
        <v>10.24</v>
      </c>
      <c r="M31">
        <f>TPDDL_EOD!AI31+TPDDL_EOD!AJ31</f>
        <v>6.72</v>
      </c>
      <c r="N31">
        <f t="shared" si="0"/>
        <v>34</v>
      </c>
      <c r="O31" s="154">
        <f t="shared" si="1"/>
        <v>0</v>
      </c>
      <c r="P31">
        <v>9.56</v>
      </c>
      <c r="Q31">
        <v>5.43</v>
      </c>
      <c r="R31">
        <v>2.0499999999999998</v>
      </c>
      <c r="S31">
        <v>10.24</v>
      </c>
      <c r="T31">
        <v>6.72</v>
      </c>
      <c r="U31" s="156">
        <f t="shared" si="2"/>
        <v>34</v>
      </c>
      <c r="V31" s="154">
        <f t="shared" si="3"/>
        <v>0</v>
      </c>
    </row>
    <row r="32" spans="1:22">
      <c r="A32" t="s">
        <v>74</v>
      </c>
      <c r="B32">
        <f>PPCL!D32</f>
        <v>183</v>
      </c>
      <c r="C32">
        <f>PPCL!E32</f>
        <v>0</v>
      </c>
      <c r="D32">
        <f>PPCL!O32</f>
        <v>34</v>
      </c>
      <c r="E32">
        <f>PPCL!P32</f>
        <v>0</v>
      </c>
      <c r="F32">
        <f t="shared" si="4"/>
        <v>183</v>
      </c>
      <c r="G32">
        <f t="shared" si="5"/>
        <v>34</v>
      </c>
      <c r="H32" s="154"/>
      <c r="I32">
        <f>BRPL_EOD!AI32+BRPL_EOD!AJ32</f>
        <v>9.56</v>
      </c>
      <c r="J32">
        <f>BYPL_EOD!AI32+BYPL_EOD!AJ32</f>
        <v>5.43</v>
      </c>
      <c r="K32">
        <f>MES_EOD!AI32+MES_EOD!AJ32</f>
        <v>2.0499999999999998</v>
      </c>
      <c r="L32">
        <f>NDMC_EOD!AI32+NDMC_EOD!AJ32</f>
        <v>10.24</v>
      </c>
      <c r="M32">
        <f>TPDDL_EOD!AI32+TPDDL_EOD!AJ32</f>
        <v>6.72</v>
      </c>
      <c r="N32">
        <f t="shared" si="0"/>
        <v>34</v>
      </c>
      <c r="O32" s="154">
        <f t="shared" si="1"/>
        <v>0</v>
      </c>
      <c r="P32">
        <v>9.56</v>
      </c>
      <c r="Q32">
        <v>5.43</v>
      </c>
      <c r="R32">
        <v>2.0499999999999998</v>
      </c>
      <c r="S32">
        <v>10.24</v>
      </c>
      <c r="T32">
        <v>6.72</v>
      </c>
      <c r="U32" s="156">
        <f t="shared" si="2"/>
        <v>34</v>
      </c>
      <c r="V32" s="154">
        <f t="shared" si="3"/>
        <v>0</v>
      </c>
    </row>
    <row r="33" spans="1:22">
      <c r="A33" t="s">
        <v>75</v>
      </c>
      <c r="B33">
        <f>PPCL!D33</f>
        <v>183</v>
      </c>
      <c r="C33">
        <f>PPCL!E33</f>
        <v>0</v>
      </c>
      <c r="D33">
        <f>PPCL!O33</f>
        <v>34</v>
      </c>
      <c r="E33">
        <f>PPCL!P33</f>
        <v>0</v>
      </c>
      <c r="F33">
        <f t="shared" si="4"/>
        <v>183</v>
      </c>
      <c r="G33">
        <f t="shared" si="5"/>
        <v>34</v>
      </c>
      <c r="H33" s="154"/>
      <c r="I33">
        <f>BRPL_EOD!AI33+BRPL_EOD!AJ33</f>
        <v>9.56</v>
      </c>
      <c r="J33">
        <f>BYPL_EOD!AI33+BYPL_EOD!AJ33</f>
        <v>5.43</v>
      </c>
      <c r="K33">
        <f>MES_EOD!AI33+MES_EOD!AJ33</f>
        <v>2.0499999999999998</v>
      </c>
      <c r="L33">
        <f>NDMC_EOD!AI33+NDMC_EOD!AJ33</f>
        <v>10.24</v>
      </c>
      <c r="M33">
        <f>TPDDL_EOD!AI33+TPDDL_EOD!AJ33</f>
        <v>6.72</v>
      </c>
      <c r="N33">
        <f t="shared" si="0"/>
        <v>34</v>
      </c>
      <c r="O33" s="154">
        <f t="shared" si="1"/>
        <v>0</v>
      </c>
      <c r="P33">
        <v>9.56</v>
      </c>
      <c r="Q33">
        <v>5.43</v>
      </c>
      <c r="R33">
        <v>2.0499999999999998</v>
      </c>
      <c r="S33">
        <v>10.24</v>
      </c>
      <c r="T33">
        <v>6.72</v>
      </c>
      <c r="U33" s="156">
        <f t="shared" si="2"/>
        <v>34</v>
      </c>
      <c r="V33" s="154">
        <f t="shared" si="3"/>
        <v>0</v>
      </c>
    </row>
    <row r="34" spans="1:22">
      <c r="A34" t="s">
        <v>76</v>
      </c>
      <c r="B34">
        <f>PPCL!D34</f>
        <v>183</v>
      </c>
      <c r="C34">
        <f>PPCL!E34</f>
        <v>0</v>
      </c>
      <c r="D34">
        <f>PPCL!O34</f>
        <v>34</v>
      </c>
      <c r="E34">
        <f>PPCL!P34</f>
        <v>0</v>
      </c>
      <c r="F34">
        <f t="shared" si="4"/>
        <v>183</v>
      </c>
      <c r="G34">
        <f t="shared" si="5"/>
        <v>34</v>
      </c>
      <c r="H34" s="154"/>
      <c r="I34">
        <f>BRPL_EOD!AI34+BRPL_EOD!AJ34</f>
        <v>9.56</v>
      </c>
      <c r="J34">
        <f>BYPL_EOD!AI34+BYPL_EOD!AJ34</f>
        <v>5.43</v>
      </c>
      <c r="K34">
        <f>MES_EOD!AI34+MES_EOD!AJ34</f>
        <v>2.0499999999999998</v>
      </c>
      <c r="L34">
        <f>NDMC_EOD!AI34+NDMC_EOD!AJ34</f>
        <v>10.24</v>
      </c>
      <c r="M34">
        <f>TPDDL_EOD!AI34+TPDDL_EOD!AJ34</f>
        <v>6.72</v>
      </c>
      <c r="N34">
        <f t="shared" si="0"/>
        <v>34</v>
      </c>
      <c r="O34" s="154">
        <f t="shared" si="1"/>
        <v>0</v>
      </c>
      <c r="P34">
        <v>9.56</v>
      </c>
      <c r="Q34">
        <v>5.43</v>
      </c>
      <c r="R34">
        <v>2.0499999999999998</v>
      </c>
      <c r="S34">
        <v>10.24</v>
      </c>
      <c r="T34">
        <v>6.72</v>
      </c>
      <c r="U34" s="156">
        <f t="shared" si="2"/>
        <v>34</v>
      </c>
      <c r="V34" s="154">
        <f t="shared" si="3"/>
        <v>0</v>
      </c>
    </row>
    <row r="35" spans="1:22">
      <c r="A35" t="s">
        <v>77</v>
      </c>
      <c r="B35">
        <f>PPCL!D35</f>
        <v>183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183</v>
      </c>
      <c r="G35">
        <f t="shared" si="5"/>
        <v>34</v>
      </c>
      <c r="H35" s="154"/>
      <c r="I35">
        <f>BRPL_EOD!AI35+BRPL_EOD!AJ35</f>
        <v>9.56</v>
      </c>
      <c r="J35">
        <f>BYPL_EOD!AI35+BYPL_EOD!AJ35</f>
        <v>5.43</v>
      </c>
      <c r="K35">
        <f>MES_EOD!AI35+MES_EOD!AJ35</f>
        <v>2.0499999999999998</v>
      </c>
      <c r="L35">
        <f>NDMC_EOD!AI35+NDMC_EOD!AJ35</f>
        <v>10.24</v>
      </c>
      <c r="M35">
        <f>TPDDL_EOD!AI35+TPDDL_EOD!AJ35</f>
        <v>6.72</v>
      </c>
      <c r="N35">
        <f t="shared" si="0"/>
        <v>34</v>
      </c>
      <c r="O35" s="154">
        <f t="shared" si="1"/>
        <v>0</v>
      </c>
      <c r="P35">
        <v>9.56</v>
      </c>
      <c r="Q35">
        <v>5.43</v>
      </c>
      <c r="R35">
        <v>2.0499999999999998</v>
      </c>
      <c r="S35">
        <v>10.24</v>
      </c>
      <c r="T35">
        <v>6.72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183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183</v>
      </c>
      <c r="G36">
        <f t="shared" si="5"/>
        <v>34</v>
      </c>
      <c r="H36" s="154"/>
      <c r="I36">
        <f>BRPL_EOD!AI36+BRPL_EOD!AJ36</f>
        <v>9.56</v>
      </c>
      <c r="J36">
        <f>BYPL_EOD!AI36+BYPL_EOD!AJ36</f>
        <v>5.43</v>
      </c>
      <c r="K36">
        <f>MES_EOD!AI36+MES_EOD!AJ36</f>
        <v>2.0499999999999998</v>
      </c>
      <c r="L36">
        <f>NDMC_EOD!AI36+NDMC_EOD!AJ36</f>
        <v>10.24</v>
      </c>
      <c r="M36">
        <f>TPDDL_EOD!AI36+TPDDL_EOD!AJ36</f>
        <v>6.72</v>
      </c>
      <c r="N36">
        <f t="shared" si="0"/>
        <v>34</v>
      </c>
      <c r="O36" s="154">
        <f t="shared" si="1"/>
        <v>0</v>
      </c>
      <c r="P36">
        <v>9.56</v>
      </c>
      <c r="Q36">
        <v>5.43</v>
      </c>
      <c r="R36">
        <v>2.0499999999999998</v>
      </c>
      <c r="S36">
        <v>10.24</v>
      </c>
      <c r="T36">
        <v>6.72</v>
      </c>
      <c r="U36" s="156">
        <f t="shared" si="2"/>
        <v>34</v>
      </c>
      <c r="V36" s="154">
        <f t="shared" si="3"/>
        <v>0</v>
      </c>
    </row>
    <row r="37" spans="1:22">
      <c r="A37" t="s">
        <v>79</v>
      </c>
      <c r="B37">
        <f>PPCL!D37</f>
        <v>183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183</v>
      </c>
      <c r="G37">
        <f t="shared" si="5"/>
        <v>34</v>
      </c>
      <c r="H37" s="154"/>
      <c r="I37">
        <f>BRPL_EOD!AI37+BRPL_EOD!AJ37</f>
        <v>9.56</v>
      </c>
      <c r="J37">
        <f>BYPL_EOD!AI37+BYPL_EOD!AJ37</f>
        <v>5.43</v>
      </c>
      <c r="K37">
        <f>MES_EOD!AI37+MES_EOD!AJ37</f>
        <v>2.0499999999999998</v>
      </c>
      <c r="L37">
        <f>NDMC_EOD!AI37+NDMC_EOD!AJ37</f>
        <v>10.24</v>
      </c>
      <c r="M37">
        <f>TPDDL_EOD!AI37+TPDDL_EOD!AJ37</f>
        <v>6.72</v>
      </c>
      <c r="N37">
        <f t="shared" si="0"/>
        <v>34</v>
      </c>
      <c r="O37" s="154">
        <f t="shared" si="1"/>
        <v>0</v>
      </c>
      <c r="P37">
        <v>9.56</v>
      </c>
      <c r="Q37">
        <v>5.43</v>
      </c>
      <c r="R37">
        <v>2.0499999999999998</v>
      </c>
      <c r="S37">
        <v>10.24</v>
      </c>
      <c r="T37">
        <v>6.72</v>
      </c>
      <c r="U37" s="156">
        <f t="shared" si="2"/>
        <v>34</v>
      </c>
      <c r="V37" s="154">
        <f t="shared" si="3"/>
        <v>0</v>
      </c>
    </row>
    <row r="38" spans="1:22">
      <c r="A38" t="s">
        <v>80</v>
      </c>
      <c r="B38">
        <f>PPCL!D38</f>
        <v>183</v>
      </c>
      <c r="C38">
        <f>PPCL!E38</f>
        <v>0</v>
      </c>
      <c r="D38">
        <f>PPCL!O38</f>
        <v>34</v>
      </c>
      <c r="E38">
        <f>PPCL!P38</f>
        <v>0</v>
      </c>
      <c r="F38">
        <f t="shared" si="4"/>
        <v>183</v>
      </c>
      <c r="G38">
        <f t="shared" si="5"/>
        <v>34</v>
      </c>
      <c r="H38" s="154"/>
      <c r="I38">
        <f>BRPL_EOD!AI38+BRPL_EOD!AJ38</f>
        <v>9.56</v>
      </c>
      <c r="J38">
        <f>BYPL_EOD!AI38+BYPL_EOD!AJ38</f>
        <v>5.43</v>
      </c>
      <c r="K38">
        <f>MES_EOD!AI38+MES_EOD!AJ38</f>
        <v>2.0499999999999998</v>
      </c>
      <c r="L38">
        <f>NDMC_EOD!AI38+NDMC_EOD!AJ38</f>
        <v>10.24</v>
      </c>
      <c r="M38">
        <f>TPDDL_EOD!AI38+TPDDL_EOD!AJ38</f>
        <v>6.72</v>
      </c>
      <c r="N38">
        <f t="shared" si="0"/>
        <v>34</v>
      </c>
      <c r="O38" s="154">
        <f t="shared" si="1"/>
        <v>0</v>
      </c>
      <c r="P38">
        <v>9.56</v>
      </c>
      <c r="Q38">
        <v>5.43</v>
      </c>
      <c r="R38">
        <v>2.0499999999999998</v>
      </c>
      <c r="S38">
        <v>10.24</v>
      </c>
      <c r="T38">
        <v>6.72</v>
      </c>
      <c r="U38" s="156">
        <f t="shared" si="2"/>
        <v>34</v>
      </c>
      <c r="V38" s="154">
        <f t="shared" si="3"/>
        <v>0</v>
      </c>
    </row>
    <row r="39" spans="1:22">
      <c r="A39" t="s">
        <v>81</v>
      </c>
      <c r="B39">
        <f>PPCL!D39</f>
        <v>183</v>
      </c>
      <c r="C39">
        <f>PPCL!E39</f>
        <v>0</v>
      </c>
      <c r="D39">
        <f>PPCL!O39</f>
        <v>34</v>
      </c>
      <c r="E39">
        <f>PPCL!P39</f>
        <v>0</v>
      </c>
      <c r="F39">
        <f t="shared" si="4"/>
        <v>183</v>
      </c>
      <c r="G39">
        <f t="shared" si="5"/>
        <v>34</v>
      </c>
      <c r="H39" s="154"/>
      <c r="I39">
        <f>BRPL_EOD!AI39+BRPL_EOD!AJ39</f>
        <v>9.56</v>
      </c>
      <c r="J39">
        <f>BYPL_EOD!AI39+BYPL_EOD!AJ39</f>
        <v>5.43</v>
      </c>
      <c r="K39">
        <f>MES_EOD!AI39+MES_EOD!AJ39</f>
        <v>2.0499999999999998</v>
      </c>
      <c r="L39">
        <f>NDMC_EOD!AI39+NDMC_EOD!AJ39</f>
        <v>10.24</v>
      </c>
      <c r="M39">
        <f>TPDDL_EOD!AI39+TPDDL_EOD!AJ39</f>
        <v>6.72</v>
      </c>
      <c r="N39">
        <f t="shared" si="0"/>
        <v>34</v>
      </c>
      <c r="O39" s="154">
        <f t="shared" si="1"/>
        <v>0</v>
      </c>
      <c r="P39">
        <v>9.56</v>
      </c>
      <c r="Q39">
        <v>5.43</v>
      </c>
      <c r="R39">
        <v>2.0499999999999998</v>
      </c>
      <c r="S39">
        <v>10.24</v>
      </c>
      <c r="T39">
        <v>6.72</v>
      </c>
      <c r="U39" s="156">
        <f t="shared" si="2"/>
        <v>34</v>
      </c>
      <c r="V39" s="154">
        <f t="shared" si="3"/>
        <v>0</v>
      </c>
    </row>
    <row r="40" spans="1:22">
      <c r="A40" t="s">
        <v>82</v>
      </c>
      <c r="B40">
        <f>PPCL!D40</f>
        <v>183</v>
      </c>
      <c r="C40">
        <f>PPCL!E40</f>
        <v>0</v>
      </c>
      <c r="D40">
        <f>PPCL!O40</f>
        <v>34</v>
      </c>
      <c r="E40">
        <f>PPCL!P40</f>
        <v>0</v>
      </c>
      <c r="F40">
        <f t="shared" si="4"/>
        <v>183</v>
      </c>
      <c r="G40">
        <f t="shared" si="5"/>
        <v>34</v>
      </c>
      <c r="H40" s="154"/>
      <c r="I40">
        <f>BRPL_EOD!AI40+BRPL_EOD!AJ40</f>
        <v>9.56</v>
      </c>
      <c r="J40">
        <f>BYPL_EOD!AI40+BYPL_EOD!AJ40</f>
        <v>5.43</v>
      </c>
      <c r="K40">
        <f>MES_EOD!AI40+MES_EOD!AJ40</f>
        <v>2.0499999999999998</v>
      </c>
      <c r="L40">
        <f>NDMC_EOD!AI40+NDMC_EOD!AJ40</f>
        <v>10.24</v>
      </c>
      <c r="M40">
        <f>TPDDL_EOD!AI40+TPDDL_EOD!AJ40</f>
        <v>6.72</v>
      </c>
      <c r="N40">
        <f t="shared" si="0"/>
        <v>34</v>
      </c>
      <c r="O40" s="154">
        <f t="shared" si="1"/>
        <v>0</v>
      </c>
      <c r="P40">
        <v>9.56</v>
      </c>
      <c r="Q40">
        <v>5.43</v>
      </c>
      <c r="R40">
        <v>2.0499999999999998</v>
      </c>
      <c r="S40">
        <v>10.24</v>
      </c>
      <c r="T40">
        <v>6.72</v>
      </c>
      <c r="U40" s="156">
        <f t="shared" si="2"/>
        <v>34</v>
      </c>
      <c r="V40" s="154">
        <f t="shared" si="3"/>
        <v>0</v>
      </c>
    </row>
    <row r="41" spans="1:22">
      <c r="A41" t="s">
        <v>83</v>
      </c>
      <c r="B41">
        <f>PPCL!D41</f>
        <v>183</v>
      </c>
      <c r="C41">
        <f>PPCL!E41</f>
        <v>0</v>
      </c>
      <c r="D41">
        <f>PPCL!O41</f>
        <v>34</v>
      </c>
      <c r="E41">
        <f>PPCL!P41</f>
        <v>0</v>
      </c>
      <c r="F41">
        <f t="shared" si="4"/>
        <v>183</v>
      </c>
      <c r="G41">
        <f t="shared" si="5"/>
        <v>34</v>
      </c>
      <c r="H41" s="154"/>
      <c r="I41">
        <f>BRPL_EOD!AI41+BRPL_EOD!AJ41</f>
        <v>9.56</v>
      </c>
      <c r="J41">
        <f>BYPL_EOD!AI41+BYPL_EOD!AJ41</f>
        <v>5.43</v>
      </c>
      <c r="K41">
        <f>MES_EOD!AI41+MES_EOD!AJ41</f>
        <v>2.0499999999999998</v>
      </c>
      <c r="L41">
        <f>NDMC_EOD!AI41+NDMC_EOD!AJ41</f>
        <v>10.24</v>
      </c>
      <c r="M41">
        <f>TPDDL_EOD!AI41+TPDDL_EOD!AJ41</f>
        <v>6.72</v>
      </c>
      <c r="N41">
        <f t="shared" si="0"/>
        <v>34</v>
      </c>
      <c r="O41" s="154">
        <f t="shared" si="1"/>
        <v>0</v>
      </c>
      <c r="P41">
        <v>9.56</v>
      </c>
      <c r="Q41">
        <v>5.43</v>
      </c>
      <c r="R41">
        <v>2.0499999999999998</v>
      </c>
      <c r="S41">
        <v>10.24</v>
      </c>
      <c r="T41">
        <v>6.72</v>
      </c>
      <c r="U41" s="156">
        <f t="shared" si="2"/>
        <v>34</v>
      </c>
      <c r="V41" s="154">
        <f t="shared" si="3"/>
        <v>0</v>
      </c>
    </row>
    <row r="42" spans="1:22">
      <c r="A42" t="s">
        <v>84</v>
      </c>
      <c r="B42">
        <f>PPCL!D42</f>
        <v>183</v>
      </c>
      <c r="C42">
        <f>PPCL!E42</f>
        <v>0</v>
      </c>
      <c r="D42">
        <f>PPCL!O42</f>
        <v>34</v>
      </c>
      <c r="E42">
        <f>PPCL!P42</f>
        <v>0</v>
      </c>
      <c r="F42">
        <f t="shared" si="4"/>
        <v>183</v>
      </c>
      <c r="G42">
        <f t="shared" si="5"/>
        <v>34</v>
      </c>
      <c r="H42" s="154"/>
      <c r="I42">
        <f>BRPL_EOD!AI42+BRPL_EOD!AJ42</f>
        <v>9.56</v>
      </c>
      <c r="J42">
        <f>BYPL_EOD!AI42+BYPL_EOD!AJ42</f>
        <v>5.43</v>
      </c>
      <c r="K42">
        <f>MES_EOD!AI42+MES_EOD!AJ42</f>
        <v>2.0499999999999998</v>
      </c>
      <c r="L42">
        <f>NDMC_EOD!AI42+NDMC_EOD!AJ42</f>
        <v>10.24</v>
      </c>
      <c r="M42">
        <f>TPDDL_EOD!AI42+TPDDL_EOD!AJ42</f>
        <v>6.72</v>
      </c>
      <c r="N42">
        <f t="shared" si="0"/>
        <v>34</v>
      </c>
      <c r="O42" s="154">
        <f t="shared" si="1"/>
        <v>0</v>
      </c>
      <c r="P42">
        <v>9.56</v>
      </c>
      <c r="Q42">
        <v>5.43</v>
      </c>
      <c r="R42">
        <v>2.0499999999999998</v>
      </c>
      <c r="S42">
        <v>10.24</v>
      </c>
      <c r="T42">
        <v>6.72</v>
      </c>
      <c r="U42" s="156">
        <f t="shared" si="2"/>
        <v>34</v>
      </c>
      <c r="V42" s="154">
        <f t="shared" si="3"/>
        <v>0</v>
      </c>
    </row>
    <row r="43" spans="1:22">
      <c r="A43" t="s">
        <v>85</v>
      </c>
      <c r="B43">
        <f>PPCL!D43</f>
        <v>178</v>
      </c>
      <c r="C43">
        <f>PPCL!E43</f>
        <v>0</v>
      </c>
      <c r="D43">
        <f>PPCL!O43</f>
        <v>30</v>
      </c>
      <c r="E43">
        <f>PPCL!P43</f>
        <v>0</v>
      </c>
      <c r="F43">
        <f t="shared" si="4"/>
        <v>178</v>
      </c>
      <c r="G43">
        <f t="shared" si="5"/>
        <v>30</v>
      </c>
      <c r="H43" s="154"/>
      <c r="I43">
        <f>BRPL_EOD!AI43+BRPL_EOD!AJ43</f>
        <v>7.57</v>
      </c>
      <c r="J43">
        <f>BYPL_EOD!AI43+BYPL_EOD!AJ43</f>
        <v>4.7300000000000004</v>
      </c>
      <c r="K43">
        <f>MES_EOD!AI43+MES_EOD!AJ43</f>
        <v>1.89</v>
      </c>
      <c r="L43">
        <f>NDMC_EOD!AI43+NDMC_EOD!AJ43</f>
        <v>9.4600000000000009</v>
      </c>
      <c r="M43">
        <f>TPDDL_EOD!AI43+TPDDL_EOD!AJ43</f>
        <v>6.36</v>
      </c>
      <c r="N43">
        <f t="shared" si="0"/>
        <v>30.01</v>
      </c>
      <c r="O43" s="154">
        <f t="shared" si="1"/>
        <v>-1.0000000000001563E-2</v>
      </c>
      <c r="P43">
        <v>7.5674775074975011</v>
      </c>
      <c r="Q43">
        <v>4.7284238587137626</v>
      </c>
      <c r="R43">
        <v>1.8893702099300231</v>
      </c>
      <c r="S43">
        <v>9.4568477174275252</v>
      </c>
      <c r="T43">
        <v>6.3578807064311897</v>
      </c>
      <c r="U43" s="156">
        <f t="shared" si="2"/>
        <v>30</v>
      </c>
      <c r="V43" s="154">
        <f t="shared" si="3"/>
        <v>0</v>
      </c>
    </row>
    <row r="44" spans="1:22">
      <c r="A44" t="s">
        <v>86</v>
      </c>
      <c r="B44">
        <f>PPCL!D44</f>
        <v>178</v>
      </c>
      <c r="C44">
        <f>PPCL!E44</f>
        <v>0</v>
      </c>
      <c r="D44">
        <f>PPCL!O44</f>
        <v>30</v>
      </c>
      <c r="E44">
        <f>PPCL!P44</f>
        <v>0</v>
      </c>
      <c r="F44">
        <f t="shared" si="4"/>
        <v>178</v>
      </c>
      <c r="G44">
        <f t="shared" si="5"/>
        <v>30</v>
      </c>
      <c r="H44" s="154"/>
      <c r="I44">
        <f>BRPL_EOD!AI44+BRPL_EOD!AJ44</f>
        <v>7.57</v>
      </c>
      <c r="J44">
        <f>BYPL_EOD!AI44+BYPL_EOD!AJ44</f>
        <v>4.7300000000000004</v>
      </c>
      <c r="K44">
        <f>MES_EOD!AI44+MES_EOD!AJ44</f>
        <v>1.89</v>
      </c>
      <c r="L44">
        <f>NDMC_EOD!AI44+NDMC_EOD!AJ44</f>
        <v>9.4600000000000009</v>
      </c>
      <c r="M44">
        <f>TPDDL_EOD!AI44+TPDDL_EOD!AJ44</f>
        <v>6.36</v>
      </c>
      <c r="N44">
        <f t="shared" si="0"/>
        <v>30.01</v>
      </c>
      <c r="O44" s="154">
        <f t="shared" si="1"/>
        <v>-1.0000000000001563E-2</v>
      </c>
      <c r="P44">
        <v>7.5674775074975011</v>
      </c>
      <c r="Q44">
        <v>4.7284238587137626</v>
      </c>
      <c r="R44">
        <v>1.8893702099300231</v>
      </c>
      <c r="S44">
        <v>9.4568477174275252</v>
      </c>
      <c r="T44">
        <v>6.3578807064311897</v>
      </c>
      <c r="U44" s="156">
        <f t="shared" si="2"/>
        <v>30</v>
      </c>
      <c r="V44" s="154">
        <f t="shared" si="3"/>
        <v>0</v>
      </c>
    </row>
    <row r="45" spans="1:22">
      <c r="A45" t="s">
        <v>87</v>
      </c>
      <c r="B45">
        <f>PPCL!D45</f>
        <v>178</v>
      </c>
      <c r="C45">
        <f>PPCL!E45</f>
        <v>0</v>
      </c>
      <c r="D45">
        <f>PPCL!O45</f>
        <v>30</v>
      </c>
      <c r="E45">
        <f>PPCL!P45</f>
        <v>0</v>
      </c>
      <c r="F45">
        <f t="shared" si="4"/>
        <v>178</v>
      </c>
      <c r="G45">
        <f t="shared" si="5"/>
        <v>30</v>
      </c>
      <c r="H45" s="154"/>
      <c r="I45">
        <f>BRPL_EOD!AI45+BRPL_EOD!AJ45</f>
        <v>7.57</v>
      </c>
      <c r="J45">
        <f>BYPL_EOD!AI45+BYPL_EOD!AJ45</f>
        <v>4.7300000000000004</v>
      </c>
      <c r="K45">
        <f>MES_EOD!AI45+MES_EOD!AJ45</f>
        <v>1.89</v>
      </c>
      <c r="L45">
        <f>NDMC_EOD!AI45+NDMC_EOD!AJ45</f>
        <v>9.4600000000000009</v>
      </c>
      <c r="M45">
        <f>TPDDL_EOD!AI45+TPDDL_EOD!AJ45</f>
        <v>6.36</v>
      </c>
      <c r="N45">
        <f t="shared" si="0"/>
        <v>30.01</v>
      </c>
      <c r="O45" s="154">
        <f t="shared" si="1"/>
        <v>-1.0000000000001563E-2</v>
      </c>
      <c r="P45">
        <v>7.5674775074975011</v>
      </c>
      <c r="Q45">
        <v>4.7284238587137626</v>
      </c>
      <c r="R45">
        <v>1.8893702099300231</v>
      </c>
      <c r="S45">
        <v>9.4568477174275252</v>
      </c>
      <c r="T45">
        <v>6.3578807064311897</v>
      </c>
      <c r="U45" s="156">
        <f t="shared" si="2"/>
        <v>30</v>
      </c>
      <c r="V45" s="154">
        <f t="shared" si="3"/>
        <v>0</v>
      </c>
    </row>
    <row r="46" spans="1:22">
      <c r="A46" t="s">
        <v>88</v>
      </c>
      <c r="B46">
        <f>PPCL!D46</f>
        <v>178</v>
      </c>
      <c r="C46">
        <f>PPCL!E46</f>
        <v>0</v>
      </c>
      <c r="D46">
        <f>PPCL!O46</f>
        <v>32</v>
      </c>
      <c r="E46">
        <f>PPCL!P46</f>
        <v>0</v>
      </c>
      <c r="F46">
        <f t="shared" si="4"/>
        <v>178</v>
      </c>
      <c r="G46">
        <f t="shared" si="5"/>
        <v>32</v>
      </c>
      <c r="H46" s="154"/>
      <c r="I46">
        <f>BRPL_EOD!AI46+BRPL_EOD!AJ46</f>
        <v>8.2799999999999994</v>
      </c>
      <c r="J46">
        <f>BYPL_EOD!AI46+BYPL_EOD!AJ46</f>
        <v>5</v>
      </c>
      <c r="K46">
        <f>MES_EOD!AI46+MES_EOD!AJ46</f>
        <v>2</v>
      </c>
      <c r="L46">
        <f>NDMC_EOD!AI46+NDMC_EOD!AJ46</f>
        <v>10</v>
      </c>
      <c r="M46">
        <f>TPDDL_EOD!AI46+TPDDL_EOD!AJ46</f>
        <v>6.72</v>
      </c>
      <c r="N46">
        <f t="shared" si="0"/>
        <v>32</v>
      </c>
      <c r="O46" s="154">
        <f t="shared" si="1"/>
        <v>0</v>
      </c>
      <c r="P46">
        <v>8.2799999999999994</v>
      </c>
      <c r="Q46">
        <v>5</v>
      </c>
      <c r="R46">
        <v>2</v>
      </c>
      <c r="S46">
        <v>10</v>
      </c>
      <c r="T46">
        <v>6.72</v>
      </c>
      <c r="U46" s="156">
        <f t="shared" si="2"/>
        <v>32</v>
      </c>
      <c r="V46" s="154">
        <f t="shared" si="3"/>
        <v>0</v>
      </c>
    </row>
    <row r="47" spans="1:22">
      <c r="A47" t="s">
        <v>89</v>
      </c>
      <c r="B47">
        <f>PPCL!D47</f>
        <v>178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178</v>
      </c>
      <c r="G47">
        <f t="shared" si="5"/>
        <v>32</v>
      </c>
      <c r="H47" s="154"/>
      <c r="I47">
        <f>BRPL_EOD!AI47+BRPL_EOD!AJ47</f>
        <v>8.2799999999999994</v>
      </c>
      <c r="J47">
        <f>BYPL_EOD!AI47+BYPL_EOD!AJ47</f>
        <v>5</v>
      </c>
      <c r="K47">
        <f>MES_EOD!AI47+MES_EOD!AJ47</f>
        <v>2</v>
      </c>
      <c r="L47">
        <f>NDMC_EOD!AI47+NDMC_EOD!AJ47</f>
        <v>10</v>
      </c>
      <c r="M47">
        <f>TPDDL_EOD!AI47+TPDDL_EOD!AJ47</f>
        <v>6.72</v>
      </c>
      <c r="N47">
        <f t="shared" si="0"/>
        <v>32</v>
      </c>
      <c r="O47" s="154">
        <f t="shared" si="1"/>
        <v>0</v>
      </c>
      <c r="P47">
        <v>8.2799999999999994</v>
      </c>
      <c r="Q47">
        <v>5</v>
      </c>
      <c r="R47">
        <v>2</v>
      </c>
      <c r="S47">
        <v>10</v>
      </c>
      <c r="T47">
        <v>6.72</v>
      </c>
      <c r="U47" s="156">
        <f t="shared" si="2"/>
        <v>32</v>
      </c>
      <c r="V47" s="154">
        <f t="shared" si="3"/>
        <v>0</v>
      </c>
    </row>
    <row r="48" spans="1:22">
      <c r="A48" t="s">
        <v>90</v>
      </c>
      <c r="B48">
        <f>PPCL!D48</f>
        <v>178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178</v>
      </c>
      <c r="G48">
        <f t="shared" si="5"/>
        <v>32</v>
      </c>
      <c r="H48" s="154"/>
      <c r="I48">
        <f>BRPL_EOD!AI48+BRPL_EOD!AJ48</f>
        <v>5.48</v>
      </c>
      <c r="J48">
        <f>BYPL_EOD!AI48+BYPL_EOD!AJ48</f>
        <v>13.7</v>
      </c>
      <c r="K48">
        <f>MES_EOD!AI48+MES_EOD!AJ48</f>
        <v>1.37</v>
      </c>
      <c r="L48">
        <f>NDMC_EOD!AI48+NDMC_EOD!AJ48</f>
        <v>6.85</v>
      </c>
      <c r="M48">
        <f>TPDDL_EOD!AI48+TPDDL_EOD!AJ48</f>
        <v>4.5999999999999996</v>
      </c>
      <c r="N48">
        <f t="shared" si="0"/>
        <v>32</v>
      </c>
      <c r="O48" s="154">
        <f t="shared" si="1"/>
        <v>0</v>
      </c>
      <c r="P48">
        <v>5.48</v>
      </c>
      <c r="Q48">
        <v>13.7</v>
      </c>
      <c r="R48">
        <v>1.37</v>
      </c>
      <c r="S48">
        <v>6.85</v>
      </c>
      <c r="T48">
        <v>4.5999999999999996</v>
      </c>
      <c r="U48" s="156">
        <f t="shared" si="2"/>
        <v>32</v>
      </c>
      <c r="V48" s="154">
        <f t="shared" si="3"/>
        <v>0</v>
      </c>
    </row>
    <row r="49" spans="1:22">
      <c r="A49" t="s">
        <v>91</v>
      </c>
      <c r="B49">
        <f>PPCL!D49</f>
        <v>178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178</v>
      </c>
      <c r="G49">
        <f t="shared" si="5"/>
        <v>32</v>
      </c>
      <c r="H49" s="154"/>
      <c r="I49">
        <f>BRPL_EOD!AI49+BRPL_EOD!AJ49</f>
        <v>5.48</v>
      </c>
      <c r="J49">
        <f>BYPL_EOD!AI49+BYPL_EOD!AJ49</f>
        <v>13.7</v>
      </c>
      <c r="K49">
        <f>MES_EOD!AI49+MES_EOD!AJ49</f>
        <v>1.37</v>
      </c>
      <c r="L49">
        <f>NDMC_EOD!AI49+NDMC_EOD!AJ49</f>
        <v>6.85</v>
      </c>
      <c r="M49">
        <f>TPDDL_EOD!AI49+TPDDL_EOD!AJ49</f>
        <v>4.5999999999999996</v>
      </c>
      <c r="N49">
        <f t="shared" si="0"/>
        <v>32</v>
      </c>
      <c r="O49" s="154">
        <f t="shared" si="1"/>
        <v>0</v>
      </c>
      <c r="P49">
        <v>5.48</v>
      </c>
      <c r="Q49">
        <v>13.7</v>
      </c>
      <c r="R49">
        <v>1.37</v>
      </c>
      <c r="S49">
        <v>6.85</v>
      </c>
      <c r="T49">
        <v>4.5999999999999996</v>
      </c>
      <c r="U49" s="156">
        <f t="shared" si="2"/>
        <v>32</v>
      </c>
      <c r="V49" s="154">
        <f t="shared" si="3"/>
        <v>0</v>
      </c>
    </row>
    <row r="50" spans="1:22">
      <c r="A50" t="s">
        <v>92</v>
      </c>
      <c r="B50">
        <f>PPCL!D50</f>
        <v>178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178</v>
      </c>
      <c r="G50">
        <f t="shared" si="5"/>
        <v>32</v>
      </c>
      <c r="H50" s="154"/>
      <c r="I50">
        <f>BRPL_EOD!AI50+BRPL_EOD!AJ50</f>
        <v>5.48</v>
      </c>
      <c r="J50">
        <f>BYPL_EOD!AI50+BYPL_EOD!AJ50</f>
        <v>13.7</v>
      </c>
      <c r="K50">
        <f>MES_EOD!AI50+MES_EOD!AJ50</f>
        <v>1.37</v>
      </c>
      <c r="L50">
        <f>NDMC_EOD!AI50+NDMC_EOD!AJ50</f>
        <v>6.85</v>
      </c>
      <c r="M50">
        <f>TPDDL_EOD!AI50+TPDDL_EOD!AJ50</f>
        <v>4.5999999999999996</v>
      </c>
      <c r="N50">
        <f t="shared" si="0"/>
        <v>32</v>
      </c>
      <c r="O50" s="154">
        <f t="shared" si="1"/>
        <v>0</v>
      </c>
      <c r="P50">
        <v>5.48</v>
      </c>
      <c r="Q50">
        <v>13.7</v>
      </c>
      <c r="R50">
        <v>1.37</v>
      </c>
      <c r="S50">
        <v>6.85</v>
      </c>
      <c r="T50">
        <v>4.5999999999999996</v>
      </c>
      <c r="U50" s="156">
        <f t="shared" si="2"/>
        <v>32</v>
      </c>
      <c r="V50" s="154">
        <f t="shared" si="3"/>
        <v>0</v>
      </c>
    </row>
    <row r="51" spans="1:22">
      <c r="A51" t="s">
        <v>93</v>
      </c>
      <c r="B51">
        <f>PPCL!D51</f>
        <v>178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178</v>
      </c>
      <c r="G51">
        <f t="shared" si="5"/>
        <v>32</v>
      </c>
      <c r="H51" s="154"/>
      <c r="I51">
        <f>BRPL_EOD!AI51+BRPL_EOD!AJ51</f>
        <v>5.48</v>
      </c>
      <c r="J51">
        <f>BYPL_EOD!AI51+BYPL_EOD!AJ51</f>
        <v>13.7</v>
      </c>
      <c r="K51">
        <f>MES_EOD!AI51+MES_EOD!AJ51</f>
        <v>1.37</v>
      </c>
      <c r="L51">
        <f>NDMC_EOD!AI51+NDMC_EOD!AJ51</f>
        <v>6.85</v>
      </c>
      <c r="M51">
        <f>TPDDL_EOD!AI51+TPDDL_EOD!AJ51</f>
        <v>4.5999999999999996</v>
      </c>
      <c r="N51">
        <f t="shared" si="0"/>
        <v>32</v>
      </c>
      <c r="O51" s="154">
        <f t="shared" si="1"/>
        <v>0</v>
      </c>
      <c r="P51">
        <v>5.48</v>
      </c>
      <c r="Q51">
        <v>13.7</v>
      </c>
      <c r="R51">
        <v>1.37</v>
      </c>
      <c r="S51">
        <v>6.85</v>
      </c>
      <c r="T51">
        <v>4.5999999999999996</v>
      </c>
      <c r="U51" s="156">
        <f t="shared" si="2"/>
        <v>32</v>
      </c>
      <c r="V51" s="154">
        <f t="shared" si="3"/>
        <v>0</v>
      </c>
    </row>
    <row r="52" spans="1:22">
      <c r="A52" t="s">
        <v>94</v>
      </c>
      <c r="B52">
        <f>PPCL!D52</f>
        <v>178</v>
      </c>
      <c r="C52">
        <f>PPCL!E52</f>
        <v>0</v>
      </c>
      <c r="D52">
        <f>PPCL!O52</f>
        <v>32</v>
      </c>
      <c r="E52">
        <f>PPCL!P52</f>
        <v>0</v>
      </c>
      <c r="F52">
        <f t="shared" si="4"/>
        <v>178</v>
      </c>
      <c r="G52">
        <f t="shared" si="5"/>
        <v>32</v>
      </c>
      <c r="H52" s="154"/>
      <c r="I52">
        <f>BRPL_EOD!AI52+BRPL_EOD!AJ52</f>
        <v>8.2799999999999994</v>
      </c>
      <c r="J52">
        <f>BYPL_EOD!AI52+BYPL_EOD!AJ52</f>
        <v>5</v>
      </c>
      <c r="K52">
        <f>MES_EOD!AI52+MES_EOD!AJ52</f>
        <v>2</v>
      </c>
      <c r="L52">
        <f>NDMC_EOD!AI52+NDMC_EOD!AJ52</f>
        <v>10</v>
      </c>
      <c r="M52">
        <f>TPDDL_EOD!AI52+TPDDL_EOD!AJ52</f>
        <v>6.72</v>
      </c>
      <c r="N52">
        <f t="shared" si="0"/>
        <v>32</v>
      </c>
      <c r="O52" s="154">
        <f t="shared" si="1"/>
        <v>0</v>
      </c>
      <c r="P52">
        <v>8.2799999999999994</v>
      </c>
      <c r="Q52">
        <v>5</v>
      </c>
      <c r="R52">
        <v>2</v>
      </c>
      <c r="S52">
        <v>10</v>
      </c>
      <c r="T52">
        <v>6.72</v>
      </c>
      <c r="U52" s="156">
        <f t="shared" si="2"/>
        <v>32</v>
      </c>
      <c r="V52" s="154">
        <f t="shared" si="3"/>
        <v>0</v>
      </c>
    </row>
    <row r="53" spans="1:22">
      <c r="A53" t="s">
        <v>95</v>
      </c>
      <c r="B53">
        <f>PPCL!D53</f>
        <v>178</v>
      </c>
      <c r="C53">
        <f>PPCL!E53</f>
        <v>0</v>
      </c>
      <c r="D53">
        <f>PPCL!O53</f>
        <v>32</v>
      </c>
      <c r="E53">
        <f>PPCL!P53</f>
        <v>0</v>
      </c>
      <c r="F53">
        <f t="shared" si="4"/>
        <v>178</v>
      </c>
      <c r="G53">
        <f t="shared" si="5"/>
        <v>32</v>
      </c>
      <c r="H53" s="154"/>
      <c r="I53">
        <f>BRPL_EOD!AI53+BRPL_EOD!AJ53</f>
        <v>8.2799999999999994</v>
      </c>
      <c r="J53">
        <f>BYPL_EOD!AI53+BYPL_EOD!AJ53</f>
        <v>5</v>
      </c>
      <c r="K53">
        <f>MES_EOD!AI53+MES_EOD!AJ53</f>
        <v>2</v>
      </c>
      <c r="L53">
        <f>NDMC_EOD!AI53+NDMC_EOD!AJ53</f>
        <v>10</v>
      </c>
      <c r="M53">
        <f>TPDDL_EOD!AI53+TPDDL_EOD!AJ53</f>
        <v>6.72</v>
      </c>
      <c r="N53">
        <f t="shared" si="0"/>
        <v>32</v>
      </c>
      <c r="O53" s="154">
        <f t="shared" si="1"/>
        <v>0</v>
      </c>
      <c r="P53">
        <v>8.2799999999999994</v>
      </c>
      <c r="Q53">
        <v>5</v>
      </c>
      <c r="R53">
        <v>2</v>
      </c>
      <c r="S53">
        <v>10</v>
      </c>
      <c r="T53">
        <v>6.72</v>
      </c>
      <c r="U53" s="156">
        <f t="shared" si="2"/>
        <v>32</v>
      </c>
      <c r="V53" s="154">
        <f t="shared" si="3"/>
        <v>0</v>
      </c>
    </row>
    <row r="54" spans="1:22">
      <c r="A54" t="s">
        <v>96</v>
      </c>
      <c r="B54">
        <f>PPCL!D54</f>
        <v>178</v>
      </c>
      <c r="C54">
        <f>PPCL!E54</f>
        <v>0</v>
      </c>
      <c r="D54">
        <f>PPCL!O54</f>
        <v>32</v>
      </c>
      <c r="E54">
        <f>PPCL!P54</f>
        <v>0</v>
      </c>
      <c r="F54">
        <f t="shared" si="4"/>
        <v>178</v>
      </c>
      <c r="G54">
        <f t="shared" si="5"/>
        <v>32</v>
      </c>
      <c r="H54" s="154"/>
      <c r="I54">
        <f>BRPL_EOD!AI54+BRPL_EOD!AJ54</f>
        <v>8.2799999999999994</v>
      </c>
      <c r="J54">
        <f>BYPL_EOD!AI54+BYPL_EOD!AJ54</f>
        <v>5</v>
      </c>
      <c r="K54">
        <f>MES_EOD!AI54+MES_EOD!AJ54</f>
        <v>2</v>
      </c>
      <c r="L54">
        <f>NDMC_EOD!AI54+NDMC_EOD!AJ54</f>
        <v>10</v>
      </c>
      <c r="M54">
        <f>TPDDL_EOD!AI54+TPDDL_EOD!AJ54</f>
        <v>6.72</v>
      </c>
      <c r="N54">
        <f t="shared" si="0"/>
        <v>32</v>
      </c>
      <c r="O54" s="154">
        <f t="shared" si="1"/>
        <v>0</v>
      </c>
      <c r="P54">
        <v>8.2799999999999994</v>
      </c>
      <c r="Q54">
        <v>5</v>
      </c>
      <c r="R54">
        <v>2</v>
      </c>
      <c r="S54">
        <v>10</v>
      </c>
      <c r="T54">
        <v>6.72</v>
      </c>
      <c r="U54" s="156">
        <f t="shared" si="2"/>
        <v>32</v>
      </c>
      <c r="V54" s="154">
        <f t="shared" si="3"/>
        <v>0</v>
      </c>
    </row>
    <row r="55" spans="1:22">
      <c r="A55" t="s">
        <v>97</v>
      </c>
      <c r="B55">
        <f>PPCL!D55</f>
        <v>178</v>
      </c>
      <c r="C55">
        <f>PPCL!E55</f>
        <v>0</v>
      </c>
      <c r="D55">
        <f>PPCL!O55</f>
        <v>32</v>
      </c>
      <c r="E55">
        <f>PPCL!P55</f>
        <v>0</v>
      </c>
      <c r="F55">
        <f t="shared" si="4"/>
        <v>178</v>
      </c>
      <c r="G55">
        <f t="shared" si="5"/>
        <v>32</v>
      </c>
      <c r="H55" s="154"/>
      <c r="I55">
        <f>BRPL_EOD!AI55+BRPL_EOD!AJ55</f>
        <v>5.48</v>
      </c>
      <c r="J55">
        <f>BYPL_EOD!AI55+BYPL_EOD!AJ55</f>
        <v>13.7</v>
      </c>
      <c r="K55">
        <f>MES_EOD!AI55+MES_EOD!AJ55</f>
        <v>1.37</v>
      </c>
      <c r="L55">
        <f>NDMC_EOD!AI55+NDMC_EOD!AJ55</f>
        <v>6.85</v>
      </c>
      <c r="M55">
        <f>TPDDL_EOD!AI55+TPDDL_EOD!AJ55</f>
        <v>4.5999999999999996</v>
      </c>
      <c r="N55">
        <f t="shared" si="0"/>
        <v>32</v>
      </c>
      <c r="O55" s="154">
        <f t="shared" si="1"/>
        <v>0</v>
      </c>
      <c r="P55">
        <v>5.48</v>
      </c>
      <c r="Q55">
        <v>13.7</v>
      </c>
      <c r="R55">
        <v>1.37</v>
      </c>
      <c r="S55">
        <v>6.85</v>
      </c>
      <c r="T55">
        <v>4.5999999999999996</v>
      </c>
      <c r="U55" s="156">
        <f t="shared" si="2"/>
        <v>32</v>
      </c>
      <c r="V55" s="154">
        <f t="shared" si="3"/>
        <v>0</v>
      </c>
    </row>
    <row r="56" spans="1:22">
      <c r="A56" t="s">
        <v>98</v>
      </c>
      <c r="B56">
        <f>PPCL!D56</f>
        <v>178</v>
      </c>
      <c r="C56">
        <f>PPCL!E56</f>
        <v>0</v>
      </c>
      <c r="D56">
        <f>PPCL!O56</f>
        <v>32</v>
      </c>
      <c r="E56">
        <f>PPCL!P56</f>
        <v>0</v>
      </c>
      <c r="F56">
        <f t="shared" si="4"/>
        <v>178</v>
      </c>
      <c r="G56">
        <f t="shared" si="5"/>
        <v>32</v>
      </c>
      <c r="H56" s="154"/>
      <c r="I56">
        <f>BRPL_EOD!AI56+BRPL_EOD!AJ56</f>
        <v>5.48</v>
      </c>
      <c r="J56">
        <f>BYPL_EOD!AI56+BYPL_EOD!AJ56</f>
        <v>13.7</v>
      </c>
      <c r="K56">
        <f>MES_EOD!AI56+MES_EOD!AJ56</f>
        <v>1.37</v>
      </c>
      <c r="L56">
        <f>NDMC_EOD!AI56+NDMC_EOD!AJ56</f>
        <v>6.85</v>
      </c>
      <c r="M56">
        <f>TPDDL_EOD!AI56+TPDDL_EOD!AJ56</f>
        <v>4.5999999999999996</v>
      </c>
      <c r="N56">
        <f t="shared" si="0"/>
        <v>32</v>
      </c>
      <c r="O56" s="154">
        <f t="shared" si="1"/>
        <v>0</v>
      </c>
      <c r="P56">
        <v>5.48</v>
      </c>
      <c r="Q56">
        <v>13.7</v>
      </c>
      <c r="R56">
        <v>1.37</v>
      </c>
      <c r="S56">
        <v>6.85</v>
      </c>
      <c r="T56">
        <v>4.5999999999999996</v>
      </c>
      <c r="U56" s="156">
        <f t="shared" si="2"/>
        <v>32</v>
      </c>
      <c r="V56" s="154">
        <f t="shared" si="3"/>
        <v>0</v>
      </c>
    </row>
    <row r="57" spans="1:22">
      <c r="A57" t="s">
        <v>99</v>
      </c>
      <c r="B57">
        <f>PPCL!D57</f>
        <v>178</v>
      </c>
      <c r="C57">
        <f>PPCL!E57</f>
        <v>0</v>
      </c>
      <c r="D57">
        <f>PPCL!O57</f>
        <v>32</v>
      </c>
      <c r="E57">
        <f>PPCL!P57</f>
        <v>0</v>
      </c>
      <c r="F57">
        <f t="shared" si="4"/>
        <v>178</v>
      </c>
      <c r="G57">
        <f t="shared" si="5"/>
        <v>32</v>
      </c>
      <c r="H57" s="154"/>
      <c r="I57">
        <f>BRPL_EOD!AI57+BRPL_EOD!AJ57</f>
        <v>8.2799999999999994</v>
      </c>
      <c r="J57">
        <f>BYPL_EOD!AI57+BYPL_EOD!AJ57</f>
        <v>5</v>
      </c>
      <c r="K57">
        <f>MES_EOD!AI57+MES_EOD!AJ57</f>
        <v>2</v>
      </c>
      <c r="L57">
        <f>NDMC_EOD!AI57+NDMC_EOD!AJ57</f>
        <v>10</v>
      </c>
      <c r="M57">
        <f>TPDDL_EOD!AI57+TPDDL_EOD!AJ57</f>
        <v>6.72</v>
      </c>
      <c r="N57">
        <f t="shared" si="0"/>
        <v>32</v>
      </c>
      <c r="O57" s="154">
        <f t="shared" si="1"/>
        <v>0</v>
      </c>
      <c r="P57">
        <v>8.2799999999999994</v>
      </c>
      <c r="Q57">
        <v>5</v>
      </c>
      <c r="R57">
        <v>2</v>
      </c>
      <c r="S57">
        <v>10</v>
      </c>
      <c r="T57">
        <v>6.72</v>
      </c>
      <c r="U57" s="156">
        <f t="shared" si="2"/>
        <v>32</v>
      </c>
      <c r="V57" s="154">
        <f t="shared" si="3"/>
        <v>0</v>
      </c>
    </row>
    <row r="58" spans="1:22">
      <c r="A58" t="s">
        <v>100</v>
      </c>
      <c r="B58">
        <f>PPCL!D58</f>
        <v>178</v>
      </c>
      <c r="C58">
        <f>PPCL!E58</f>
        <v>0</v>
      </c>
      <c r="D58">
        <f>PPCL!O58</f>
        <v>32</v>
      </c>
      <c r="E58">
        <f>PPCL!P58</f>
        <v>0</v>
      </c>
      <c r="F58">
        <f t="shared" si="4"/>
        <v>178</v>
      </c>
      <c r="G58">
        <f t="shared" si="5"/>
        <v>32</v>
      </c>
      <c r="H58" s="154"/>
      <c r="I58">
        <f>BRPL_EOD!AI58+BRPL_EOD!AJ58</f>
        <v>8.2799999999999994</v>
      </c>
      <c r="J58">
        <f>BYPL_EOD!AI58+BYPL_EOD!AJ58</f>
        <v>5</v>
      </c>
      <c r="K58">
        <f>MES_EOD!AI58+MES_EOD!AJ58</f>
        <v>2</v>
      </c>
      <c r="L58">
        <f>NDMC_EOD!AI58+NDMC_EOD!AJ58</f>
        <v>10</v>
      </c>
      <c r="M58">
        <f>TPDDL_EOD!AI58+TPDDL_EOD!AJ58</f>
        <v>6.72</v>
      </c>
      <c r="N58">
        <f t="shared" si="0"/>
        <v>32</v>
      </c>
      <c r="O58" s="154">
        <f t="shared" si="1"/>
        <v>0</v>
      </c>
      <c r="P58">
        <v>8.2799999999999994</v>
      </c>
      <c r="Q58">
        <v>5</v>
      </c>
      <c r="R58">
        <v>2</v>
      </c>
      <c r="S58">
        <v>10</v>
      </c>
      <c r="T58">
        <v>6.72</v>
      </c>
      <c r="U58" s="156">
        <f t="shared" si="2"/>
        <v>32</v>
      </c>
      <c r="V58" s="154">
        <f t="shared" si="3"/>
        <v>0</v>
      </c>
    </row>
    <row r="59" spans="1:22">
      <c r="A59" t="s">
        <v>101</v>
      </c>
      <c r="B59">
        <f>PPCL!D59</f>
        <v>178</v>
      </c>
      <c r="C59">
        <f>PPCL!E59</f>
        <v>0</v>
      </c>
      <c r="D59">
        <f>PPCL!O59</f>
        <v>30</v>
      </c>
      <c r="E59">
        <f>PPCL!P59</f>
        <v>0</v>
      </c>
      <c r="F59">
        <f t="shared" si="4"/>
        <v>178</v>
      </c>
      <c r="G59">
        <f t="shared" si="5"/>
        <v>30</v>
      </c>
      <c r="H59" s="154"/>
      <c r="I59">
        <f>BRPL_EOD!AI59+BRPL_EOD!AJ59</f>
        <v>7.57</v>
      </c>
      <c r="J59">
        <f>BYPL_EOD!AI59+BYPL_EOD!AJ59</f>
        <v>4.7300000000000004</v>
      </c>
      <c r="K59">
        <f>MES_EOD!AI59+MES_EOD!AJ59</f>
        <v>1.89</v>
      </c>
      <c r="L59">
        <f>NDMC_EOD!AI59+NDMC_EOD!AJ59</f>
        <v>9.4600000000000009</v>
      </c>
      <c r="M59">
        <f>TPDDL_EOD!AI59+TPDDL_EOD!AJ59</f>
        <v>6.36</v>
      </c>
      <c r="N59">
        <f t="shared" si="0"/>
        <v>30.01</v>
      </c>
      <c r="O59" s="154">
        <f t="shared" si="1"/>
        <v>-1.0000000000001563E-2</v>
      </c>
      <c r="P59">
        <v>7.5674775074975011</v>
      </c>
      <c r="Q59">
        <v>4.7284238587137626</v>
      </c>
      <c r="R59">
        <v>1.8893702099300231</v>
      </c>
      <c r="S59">
        <v>9.4568477174275252</v>
      </c>
      <c r="T59">
        <v>6.3578807064311897</v>
      </c>
      <c r="U59" s="156">
        <f t="shared" si="2"/>
        <v>30</v>
      </c>
      <c r="V59" s="154">
        <f t="shared" si="3"/>
        <v>0</v>
      </c>
    </row>
    <row r="60" spans="1:22">
      <c r="A60" t="s">
        <v>102</v>
      </c>
      <c r="B60">
        <f>PPCL!D60</f>
        <v>178</v>
      </c>
      <c r="C60">
        <f>PPCL!E60</f>
        <v>0</v>
      </c>
      <c r="D60">
        <f>PPCL!O60</f>
        <v>30</v>
      </c>
      <c r="E60">
        <f>PPCL!P60</f>
        <v>0</v>
      </c>
      <c r="F60">
        <f t="shared" si="4"/>
        <v>178</v>
      </c>
      <c r="G60">
        <f t="shared" si="5"/>
        <v>30</v>
      </c>
      <c r="H60" s="154"/>
      <c r="I60">
        <f>BRPL_EOD!AI60+BRPL_EOD!AJ60</f>
        <v>5.14</v>
      </c>
      <c r="J60">
        <f>BYPL_EOD!AI60+BYPL_EOD!AJ60</f>
        <v>12.84</v>
      </c>
      <c r="K60">
        <f>MES_EOD!AI60+MES_EOD!AJ60</f>
        <v>1.28</v>
      </c>
      <c r="L60">
        <f>NDMC_EOD!AI60+NDMC_EOD!AJ60</f>
        <v>6.42</v>
      </c>
      <c r="M60">
        <f>TPDDL_EOD!AI60+TPDDL_EOD!AJ60</f>
        <v>4.32</v>
      </c>
      <c r="N60">
        <f t="shared" si="0"/>
        <v>30</v>
      </c>
      <c r="O60" s="154">
        <f t="shared" si="1"/>
        <v>0</v>
      </c>
      <c r="P60">
        <v>5.14</v>
      </c>
      <c r="Q60">
        <v>12.84</v>
      </c>
      <c r="R60">
        <v>1.28</v>
      </c>
      <c r="S60">
        <v>6.42</v>
      </c>
      <c r="T60">
        <v>4.32</v>
      </c>
      <c r="U60" s="156">
        <f t="shared" si="2"/>
        <v>30</v>
      </c>
      <c r="V60" s="154">
        <f t="shared" si="3"/>
        <v>0</v>
      </c>
    </row>
    <row r="61" spans="1:22">
      <c r="A61" t="s">
        <v>103</v>
      </c>
      <c r="B61">
        <f>PPCL!D61</f>
        <v>178</v>
      </c>
      <c r="C61">
        <f>PPCL!E61</f>
        <v>0</v>
      </c>
      <c r="D61">
        <f>PPCL!O61</f>
        <v>30</v>
      </c>
      <c r="E61">
        <f>PPCL!P61</f>
        <v>0</v>
      </c>
      <c r="F61">
        <f t="shared" si="4"/>
        <v>178</v>
      </c>
      <c r="G61">
        <f t="shared" si="5"/>
        <v>30</v>
      </c>
      <c r="H61" s="154"/>
      <c r="I61">
        <f>BRPL_EOD!AI61+BRPL_EOD!AJ61</f>
        <v>5.14</v>
      </c>
      <c r="J61">
        <f>BYPL_EOD!AI61+BYPL_EOD!AJ61</f>
        <v>12.84</v>
      </c>
      <c r="K61">
        <f>MES_EOD!AI61+MES_EOD!AJ61</f>
        <v>1.28</v>
      </c>
      <c r="L61">
        <f>NDMC_EOD!AI61+NDMC_EOD!AJ61</f>
        <v>6.42</v>
      </c>
      <c r="M61">
        <f>TPDDL_EOD!AI61+TPDDL_EOD!AJ61</f>
        <v>4.32</v>
      </c>
      <c r="N61">
        <f t="shared" si="0"/>
        <v>30</v>
      </c>
      <c r="O61" s="154">
        <f t="shared" si="1"/>
        <v>0</v>
      </c>
      <c r="P61">
        <v>5.14</v>
      </c>
      <c r="Q61">
        <v>12.84</v>
      </c>
      <c r="R61">
        <v>1.28</v>
      </c>
      <c r="S61">
        <v>6.42</v>
      </c>
      <c r="T61">
        <v>4.32</v>
      </c>
      <c r="U61" s="156">
        <f t="shared" si="2"/>
        <v>30</v>
      </c>
      <c r="V61" s="154">
        <f t="shared" si="3"/>
        <v>0</v>
      </c>
    </row>
    <row r="62" spans="1:22">
      <c r="A62" t="s">
        <v>104</v>
      </c>
      <c r="B62">
        <f>PPCL!D62</f>
        <v>178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178</v>
      </c>
      <c r="G62">
        <f t="shared" si="5"/>
        <v>30</v>
      </c>
      <c r="H62" s="154"/>
      <c r="I62">
        <f>BRPL_EOD!AI62+BRPL_EOD!AJ62</f>
        <v>5.14</v>
      </c>
      <c r="J62">
        <f>BYPL_EOD!AI62+BYPL_EOD!AJ62</f>
        <v>12.84</v>
      </c>
      <c r="K62">
        <f>MES_EOD!AI62+MES_EOD!AJ62</f>
        <v>1.28</v>
      </c>
      <c r="L62">
        <f>NDMC_EOD!AI62+NDMC_EOD!AJ62</f>
        <v>6.42</v>
      </c>
      <c r="M62">
        <f>TPDDL_EOD!AI62+TPDDL_EOD!AJ62</f>
        <v>4.32</v>
      </c>
      <c r="N62">
        <f t="shared" si="0"/>
        <v>30</v>
      </c>
      <c r="O62" s="154">
        <f t="shared" si="1"/>
        <v>0</v>
      </c>
      <c r="P62">
        <v>5.14</v>
      </c>
      <c r="Q62">
        <v>12.84</v>
      </c>
      <c r="R62">
        <v>1.28</v>
      </c>
      <c r="S62">
        <v>6.42</v>
      </c>
      <c r="T62">
        <v>4.32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PPCL!D63</f>
        <v>178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178</v>
      </c>
      <c r="G63">
        <f t="shared" si="5"/>
        <v>30</v>
      </c>
      <c r="H63" s="154"/>
      <c r="I63">
        <f>BRPL_EOD!AI63+BRPL_EOD!AJ63</f>
        <v>5.14</v>
      </c>
      <c r="J63">
        <f>BYPL_EOD!AI63+BYPL_EOD!AJ63</f>
        <v>12.84</v>
      </c>
      <c r="K63">
        <f>MES_EOD!AI63+MES_EOD!AJ63</f>
        <v>1.28</v>
      </c>
      <c r="L63">
        <f>NDMC_EOD!AI63+NDMC_EOD!AJ63</f>
        <v>6.42</v>
      </c>
      <c r="M63">
        <f>TPDDL_EOD!AI63+TPDDL_EOD!AJ63</f>
        <v>4.32</v>
      </c>
      <c r="N63">
        <f t="shared" si="0"/>
        <v>30</v>
      </c>
      <c r="O63" s="154">
        <f t="shared" si="1"/>
        <v>0</v>
      </c>
      <c r="P63">
        <v>5.14</v>
      </c>
      <c r="Q63">
        <v>12.84</v>
      </c>
      <c r="R63">
        <v>1.28</v>
      </c>
      <c r="S63">
        <v>6.42</v>
      </c>
      <c r="T63">
        <v>4.32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178</v>
      </c>
      <c r="C64">
        <f>PPCL!E64</f>
        <v>0</v>
      </c>
      <c r="D64">
        <f>PPCL!O64</f>
        <v>33</v>
      </c>
      <c r="E64">
        <f>PPCL!P64</f>
        <v>0</v>
      </c>
      <c r="F64">
        <f t="shared" si="4"/>
        <v>178</v>
      </c>
      <c r="G64">
        <f t="shared" si="5"/>
        <v>33</v>
      </c>
      <c r="H64" s="154"/>
      <c r="I64">
        <f>BRPL_EOD!AI64+BRPL_EOD!AJ64</f>
        <v>5.65</v>
      </c>
      <c r="J64">
        <f>BYPL_EOD!AI64+BYPL_EOD!AJ64</f>
        <v>14.13</v>
      </c>
      <c r="K64">
        <f>MES_EOD!AI64+MES_EOD!AJ64</f>
        <v>1.41</v>
      </c>
      <c r="L64">
        <f>NDMC_EOD!AI64+NDMC_EOD!AJ64</f>
        <v>7.06</v>
      </c>
      <c r="M64">
        <f>TPDDL_EOD!AI64+TPDDL_EOD!AJ64</f>
        <v>4.75</v>
      </c>
      <c r="N64">
        <f t="shared" si="0"/>
        <v>33</v>
      </c>
      <c r="O64" s="154">
        <f t="shared" si="1"/>
        <v>0</v>
      </c>
      <c r="P64">
        <v>5.65</v>
      </c>
      <c r="Q64">
        <v>14.13</v>
      </c>
      <c r="R64">
        <v>1.41</v>
      </c>
      <c r="S64">
        <v>7.06</v>
      </c>
      <c r="T64">
        <v>4.75</v>
      </c>
      <c r="U64" s="156">
        <f t="shared" si="2"/>
        <v>33</v>
      </c>
      <c r="V64" s="154">
        <f t="shared" si="3"/>
        <v>0</v>
      </c>
    </row>
    <row r="65" spans="1:22">
      <c r="A65" t="s">
        <v>107</v>
      </c>
      <c r="B65">
        <f>PPCL!D65</f>
        <v>178</v>
      </c>
      <c r="C65">
        <f>PPCL!E65</f>
        <v>0</v>
      </c>
      <c r="D65">
        <f>PPCL!O65</f>
        <v>33</v>
      </c>
      <c r="E65">
        <f>PPCL!P65</f>
        <v>0</v>
      </c>
      <c r="F65">
        <f t="shared" si="4"/>
        <v>178</v>
      </c>
      <c r="G65">
        <f t="shared" si="5"/>
        <v>33</v>
      </c>
      <c r="H65" s="154"/>
      <c r="I65">
        <f>BRPL_EOD!AI65+BRPL_EOD!AJ65</f>
        <v>9.11</v>
      </c>
      <c r="J65">
        <f>BYPL_EOD!AI65+BYPL_EOD!AJ65</f>
        <v>5.17</v>
      </c>
      <c r="K65">
        <f>MES_EOD!AI65+MES_EOD!AJ65</f>
        <v>2</v>
      </c>
      <c r="L65">
        <f>NDMC_EOD!AI65+NDMC_EOD!AJ65</f>
        <v>10</v>
      </c>
      <c r="M65">
        <f>TPDDL_EOD!AI65+TPDDL_EOD!AJ65</f>
        <v>6.72</v>
      </c>
      <c r="N65">
        <f t="shared" si="0"/>
        <v>33</v>
      </c>
      <c r="O65" s="154">
        <f t="shared" si="1"/>
        <v>0</v>
      </c>
      <c r="P65">
        <v>9.11</v>
      </c>
      <c r="Q65">
        <v>5.17</v>
      </c>
      <c r="R65">
        <v>2</v>
      </c>
      <c r="S65">
        <v>10</v>
      </c>
      <c r="T65">
        <v>6.72</v>
      </c>
      <c r="U65" s="156">
        <f t="shared" si="2"/>
        <v>33</v>
      </c>
      <c r="V65" s="154">
        <f t="shared" si="3"/>
        <v>0</v>
      </c>
    </row>
    <row r="66" spans="1:22">
      <c r="A66" t="s">
        <v>108</v>
      </c>
      <c r="B66">
        <f>PPCL!D66</f>
        <v>178</v>
      </c>
      <c r="C66">
        <f>PPCL!E66</f>
        <v>0</v>
      </c>
      <c r="D66">
        <f>PPCL!O66</f>
        <v>33</v>
      </c>
      <c r="E66">
        <f>PPCL!P66</f>
        <v>0</v>
      </c>
      <c r="F66">
        <f t="shared" si="4"/>
        <v>178</v>
      </c>
      <c r="G66">
        <f t="shared" si="5"/>
        <v>33</v>
      </c>
      <c r="H66" s="154"/>
      <c r="I66">
        <f>BRPL_EOD!AI66+BRPL_EOD!AJ66</f>
        <v>9.11</v>
      </c>
      <c r="J66">
        <f>BYPL_EOD!AI66+BYPL_EOD!AJ66</f>
        <v>5.17</v>
      </c>
      <c r="K66">
        <f>MES_EOD!AI66+MES_EOD!AJ66</f>
        <v>2</v>
      </c>
      <c r="L66">
        <f>NDMC_EOD!AI66+NDMC_EOD!AJ66</f>
        <v>10</v>
      </c>
      <c r="M66">
        <f>TPDDL_EOD!AI66+TPDDL_EOD!AJ66</f>
        <v>6.72</v>
      </c>
      <c r="N66">
        <f t="shared" si="0"/>
        <v>33</v>
      </c>
      <c r="O66" s="154">
        <f t="shared" si="1"/>
        <v>0</v>
      </c>
      <c r="P66">
        <v>9.11</v>
      </c>
      <c r="Q66">
        <v>5.17</v>
      </c>
      <c r="R66">
        <v>2</v>
      </c>
      <c r="S66">
        <v>10</v>
      </c>
      <c r="T66">
        <v>6.72</v>
      </c>
      <c r="U66" s="156">
        <f t="shared" si="2"/>
        <v>33</v>
      </c>
      <c r="V66" s="154">
        <f t="shared" si="3"/>
        <v>0</v>
      </c>
    </row>
    <row r="67" spans="1:22">
      <c r="A67" t="s">
        <v>109</v>
      </c>
      <c r="B67">
        <f>PPCL!D67</f>
        <v>178</v>
      </c>
      <c r="C67">
        <f>PPCL!E67</f>
        <v>0</v>
      </c>
      <c r="D67">
        <f>PPCL!O67</f>
        <v>33</v>
      </c>
      <c r="E67">
        <f>PPCL!P67</f>
        <v>0</v>
      </c>
      <c r="F67">
        <f t="shared" si="4"/>
        <v>178</v>
      </c>
      <c r="G67">
        <f t="shared" si="5"/>
        <v>33</v>
      </c>
      <c r="H67" s="154"/>
      <c r="I67">
        <f>BRPL_EOD!AI67+BRPL_EOD!AJ67</f>
        <v>9.11</v>
      </c>
      <c r="J67">
        <f>BYPL_EOD!AI67+BYPL_EOD!AJ67</f>
        <v>5.17</v>
      </c>
      <c r="K67">
        <f>MES_EOD!AI67+MES_EOD!AJ67</f>
        <v>2</v>
      </c>
      <c r="L67">
        <f>NDMC_EOD!AI67+NDMC_EOD!AJ67</f>
        <v>10</v>
      </c>
      <c r="M67">
        <f>TPDDL_EOD!AI67+TPDDL_EOD!AJ67</f>
        <v>6.72</v>
      </c>
      <c r="N67">
        <f t="shared" ref="N67:N98" si="6">SUM(I67:M67)</f>
        <v>33</v>
      </c>
      <c r="O67" s="154">
        <f t="shared" ref="O67:O98" si="7">G67-N67</f>
        <v>0</v>
      </c>
      <c r="P67">
        <v>9.11</v>
      </c>
      <c r="Q67">
        <v>5.17</v>
      </c>
      <c r="R67">
        <v>2</v>
      </c>
      <c r="S67">
        <v>10</v>
      </c>
      <c r="T67">
        <v>6.72</v>
      </c>
      <c r="U67" s="156">
        <f t="shared" ref="U67:U98" si="8">SUM(P67:T67)</f>
        <v>33</v>
      </c>
      <c r="V67" s="154">
        <f t="shared" ref="V67:V99" si="9">G67-U67</f>
        <v>0</v>
      </c>
    </row>
    <row r="68" spans="1:22">
      <c r="A68" t="s">
        <v>110</v>
      </c>
      <c r="B68">
        <f>PPCL!D68</f>
        <v>178</v>
      </c>
      <c r="C68">
        <f>PPCL!E68</f>
        <v>0</v>
      </c>
      <c r="D68">
        <f>PPCL!O68</f>
        <v>33</v>
      </c>
      <c r="E68">
        <f>PPCL!P68</f>
        <v>0</v>
      </c>
      <c r="F68">
        <f t="shared" ref="F68:F98" si="10">B68+C68</f>
        <v>178</v>
      </c>
      <c r="G68">
        <f t="shared" ref="G68:G98" si="11">D68+E68</f>
        <v>33</v>
      </c>
      <c r="H68" s="154"/>
      <c r="I68">
        <f>BRPL_EOD!AI68+BRPL_EOD!AJ68</f>
        <v>9.11</v>
      </c>
      <c r="J68">
        <f>BYPL_EOD!AI68+BYPL_EOD!AJ68</f>
        <v>5.17</v>
      </c>
      <c r="K68">
        <f>MES_EOD!AI68+MES_EOD!AJ68</f>
        <v>2</v>
      </c>
      <c r="L68">
        <f>NDMC_EOD!AI68+NDMC_EOD!AJ68</f>
        <v>10</v>
      </c>
      <c r="M68">
        <f>TPDDL_EOD!AI68+TPDDL_EOD!AJ68</f>
        <v>6.72</v>
      </c>
      <c r="N68">
        <f t="shared" si="6"/>
        <v>33</v>
      </c>
      <c r="O68" s="154">
        <f t="shared" si="7"/>
        <v>0</v>
      </c>
      <c r="P68">
        <v>9.11</v>
      </c>
      <c r="Q68">
        <v>5.17</v>
      </c>
      <c r="R68">
        <v>2</v>
      </c>
      <c r="S68">
        <v>10</v>
      </c>
      <c r="T68">
        <v>6.72</v>
      </c>
      <c r="U68" s="156">
        <f t="shared" si="8"/>
        <v>33</v>
      </c>
      <c r="V68" s="154">
        <f t="shared" si="9"/>
        <v>0</v>
      </c>
    </row>
    <row r="69" spans="1:22">
      <c r="A69" t="s">
        <v>111</v>
      </c>
      <c r="B69">
        <f>PPCL!D69</f>
        <v>178</v>
      </c>
      <c r="C69">
        <f>PPCL!E69</f>
        <v>0</v>
      </c>
      <c r="D69">
        <f>PPCL!O69</f>
        <v>33</v>
      </c>
      <c r="E69">
        <f>PPCL!P69</f>
        <v>0</v>
      </c>
      <c r="F69">
        <f t="shared" si="10"/>
        <v>178</v>
      </c>
      <c r="G69">
        <f t="shared" si="11"/>
        <v>33</v>
      </c>
      <c r="H69" s="154"/>
      <c r="I69">
        <f>BRPL_EOD!AI69+BRPL_EOD!AJ69</f>
        <v>9.11</v>
      </c>
      <c r="J69">
        <f>BYPL_EOD!AI69+BYPL_EOD!AJ69</f>
        <v>5.17</v>
      </c>
      <c r="K69">
        <f>MES_EOD!AI69+MES_EOD!AJ69</f>
        <v>2</v>
      </c>
      <c r="L69">
        <f>NDMC_EOD!AI69+NDMC_EOD!AJ69</f>
        <v>10</v>
      </c>
      <c r="M69">
        <f>TPDDL_EOD!AI69+TPDDL_EOD!AJ69</f>
        <v>6.72</v>
      </c>
      <c r="N69">
        <f t="shared" si="6"/>
        <v>33</v>
      </c>
      <c r="O69" s="154">
        <f t="shared" si="7"/>
        <v>0</v>
      </c>
      <c r="P69">
        <v>9.11</v>
      </c>
      <c r="Q69">
        <v>5.17</v>
      </c>
      <c r="R69">
        <v>2</v>
      </c>
      <c r="S69">
        <v>10</v>
      </c>
      <c r="T69">
        <v>6.72</v>
      </c>
      <c r="U69" s="156">
        <f t="shared" si="8"/>
        <v>33</v>
      </c>
      <c r="V69" s="154">
        <f t="shared" si="9"/>
        <v>0</v>
      </c>
    </row>
    <row r="70" spans="1:22">
      <c r="A70" t="s">
        <v>112</v>
      </c>
      <c r="B70">
        <f>PPCL!D70</f>
        <v>178</v>
      </c>
      <c r="C70">
        <f>PPCL!E70</f>
        <v>0</v>
      </c>
      <c r="D70">
        <f>PPCL!O70</f>
        <v>33</v>
      </c>
      <c r="E70">
        <f>PPCL!P70</f>
        <v>0</v>
      </c>
      <c r="F70">
        <f t="shared" si="10"/>
        <v>178</v>
      </c>
      <c r="G70">
        <f t="shared" si="11"/>
        <v>33</v>
      </c>
      <c r="H70" s="154"/>
      <c r="I70">
        <f>BRPL_EOD!AI70+BRPL_EOD!AJ70</f>
        <v>9.11</v>
      </c>
      <c r="J70">
        <f>BYPL_EOD!AI70+BYPL_EOD!AJ70</f>
        <v>5.17</v>
      </c>
      <c r="K70">
        <f>MES_EOD!AI70+MES_EOD!AJ70</f>
        <v>2</v>
      </c>
      <c r="L70">
        <f>NDMC_EOD!AI70+NDMC_EOD!AJ70</f>
        <v>10</v>
      </c>
      <c r="M70">
        <f>TPDDL_EOD!AI70+TPDDL_EOD!AJ70</f>
        <v>6.72</v>
      </c>
      <c r="N70">
        <f t="shared" si="6"/>
        <v>33</v>
      </c>
      <c r="O70" s="154">
        <f t="shared" si="7"/>
        <v>0</v>
      </c>
      <c r="P70">
        <v>9.11</v>
      </c>
      <c r="Q70">
        <v>5.17</v>
      </c>
      <c r="R70">
        <v>2</v>
      </c>
      <c r="S70">
        <v>10</v>
      </c>
      <c r="T70">
        <v>6.72</v>
      </c>
      <c r="U70" s="156">
        <f t="shared" si="8"/>
        <v>33</v>
      </c>
      <c r="V70" s="154">
        <f t="shared" si="9"/>
        <v>0</v>
      </c>
    </row>
    <row r="71" spans="1:22">
      <c r="A71" t="s">
        <v>113</v>
      </c>
      <c r="B71">
        <f>PPCL!D71</f>
        <v>178</v>
      </c>
      <c r="C71">
        <f>PPCL!E71</f>
        <v>0</v>
      </c>
      <c r="D71">
        <f>PPCL!O71</f>
        <v>33</v>
      </c>
      <c r="E71">
        <f>PPCL!P71</f>
        <v>0</v>
      </c>
      <c r="F71">
        <f t="shared" si="10"/>
        <v>178</v>
      </c>
      <c r="G71">
        <f t="shared" si="11"/>
        <v>33</v>
      </c>
      <c r="H71" s="154"/>
      <c r="I71">
        <f>BRPL_EOD!AI71+BRPL_EOD!AJ71</f>
        <v>9.11</v>
      </c>
      <c r="J71">
        <f>BYPL_EOD!AI71+BYPL_EOD!AJ71</f>
        <v>5.17</v>
      </c>
      <c r="K71">
        <f>MES_EOD!AI71+MES_EOD!AJ71</f>
        <v>2</v>
      </c>
      <c r="L71">
        <f>NDMC_EOD!AI71+NDMC_EOD!AJ71</f>
        <v>10</v>
      </c>
      <c r="M71">
        <f>TPDDL_EOD!AI71+TPDDL_EOD!AJ71</f>
        <v>6.72</v>
      </c>
      <c r="N71">
        <f t="shared" si="6"/>
        <v>33</v>
      </c>
      <c r="O71" s="154">
        <f t="shared" si="7"/>
        <v>0</v>
      </c>
      <c r="P71">
        <v>9.11</v>
      </c>
      <c r="Q71">
        <v>5.17</v>
      </c>
      <c r="R71">
        <v>2</v>
      </c>
      <c r="S71">
        <v>10</v>
      </c>
      <c r="T71">
        <v>6.72</v>
      </c>
      <c r="U71" s="156">
        <f t="shared" si="8"/>
        <v>33</v>
      </c>
      <c r="V71" s="154">
        <f t="shared" si="9"/>
        <v>0</v>
      </c>
    </row>
    <row r="72" spans="1:22">
      <c r="A72" t="s">
        <v>114</v>
      </c>
      <c r="B72">
        <f>PPCL!D72</f>
        <v>178</v>
      </c>
      <c r="C72">
        <f>PPCL!E72</f>
        <v>0</v>
      </c>
      <c r="D72">
        <f>PPCL!O72</f>
        <v>33</v>
      </c>
      <c r="E72">
        <f>PPCL!P72</f>
        <v>0</v>
      </c>
      <c r="F72">
        <f t="shared" si="10"/>
        <v>178</v>
      </c>
      <c r="G72">
        <f t="shared" si="11"/>
        <v>33</v>
      </c>
      <c r="H72" s="154"/>
      <c r="I72">
        <f>BRPL_EOD!AI72+BRPL_EOD!AJ72</f>
        <v>9.11</v>
      </c>
      <c r="J72">
        <f>BYPL_EOD!AI72+BYPL_EOD!AJ72</f>
        <v>5.17</v>
      </c>
      <c r="K72">
        <f>MES_EOD!AI72+MES_EOD!AJ72</f>
        <v>2</v>
      </c>
      <c r="L72">
        <f>NDMC_EOD!AI72+NDMC_EOD!AJ72</f>
        <v>10</v>
      </c>
      <c r="M72">
        <f>TPDDL_EOD!AI72+TPDDL_EOD!AJ72</f>
        <v>6.72</v>
      </c>
      <c r="N72">
        <f t="shared" si="6"/>
        <v>33</v>
      </c>
      <c r="O72" s="154">
        <f t="shared" si="7"/>
        <v>0</v>
      </c>
      <c r="P72">
        <v>9.11</v>
      </c>
      <c r="Q72">
        <v>5.17</v>
      </c>
      <c r="R72">
        <v>2</v>
      </c>
      <c r="S72">
        <v>10</v>
      </c>
      <c r="T72">
        <v>6.72</v>
      </c>
      <c r="U72" s="156">
        <f t="shared" si="8"/>
        <v>33</v>
      </c>
      <c r="V72" s="154">
        <f t="shared" si="9"/>
        <v>0</v>
      </c>
    </row>
    <row r="73" spans="1:22">
      <c r="A73" t="s">
        <v>115</v>
      </c>
      <c r="B73">
        <f>PPCL!D73</f>
        <v>178</v>
      </c>
      <c r="C73">
        <f>PPCL!E73</f>
        <v>0</v>
      </c>
      <c r="D73">
        <f>PPCL!O73</f>
        <v>33</v>
      </c>
      <c r="E73">
        <f>PPCL!P73</f>
        <v>0</v>
      </c>
      <c r="F73">
        <f t="shared" si="10"/>
        <v>178</v>
      </c>
      <c r="G73">
        <f t="shared" si="11"/>
        <v>33</v>
      </c>
      <c r="H73" s="154"/>
      <c r="I73">
        <f>BRPL_EOD!AI73+BRPL_EOD!AJ73</f>
        <v>9.11</v>
      </c>
      <c r="J73">
        <f>BYPL_EOD!AI73+BYPL_EOD!AJ73</f>
        <v>5.17</v>
      </c>
      <c r="K73">
        <f>MES_EOD!AI73+MES_EOD!AJ73</f>
        <v>2</v>
      </c>
      <c r="L73">
        <f>NDMC_EOD!AI73+NDMC_EOD!AJ73</f>
        <v>10</v>
      </c>
      <c r="M73">
        <f>TPDDL_EOD!AI73+TPDDL_EOD!AJ73</f>
        <v>6.72</v>
      </c>
      <c r="N73">
        <f t="shared" si="6"/>
        <v>33</v>
      </c>
      <c r="O73" s="154">
        <f t="shared" si="7"/>
        <v>0</v>
      </c>
      <c r="P73">
        <v>9.11</v>
      </c>
      <c r="Q73">
        <v>5.17</v>
      </c>
      <c r="R73">
        <v>2</v>
      </c>
      <c r="S73">
        <v>10</v>
      </c>
      <c r="T73">
        <v>6.72</v>
      </c>
      <c r="U73" s="156">
        <f t="shared" si="8"/>
        <v>33</v>
      </c>
      <c r="V73" s="154">
        <f t="shared" si="9"/>
        <v>0</v>
      </c>
    </row>
    <row r="74" spans="1:22">
      <c r="A74" t="s">
        <v>116</v>
      </c>
      <c r="B74">
        <f>PPCL!D74</f>
        <v>178</v>
      </c>
      <c r="C74">
        <f>PPCL!E74</f>
        <v>0</v>
      </c>
      <c r="D74">
        <f>PPCL!O74</f>
        <v>36</v>
      </c>
      <c r="E74">
        <f>PPCL!P74</f>
        <v>0</v>
      </c>
      <c r="F74">
        <f t="shared" si="10"/>
        <v>178</v>
      </c>
      <c r="G74">
        <f t="shared" si="11"/>
        <v>36</v>
      </c>
      <c r="H74" s="154"/>
      <c r="I74">
        <f>BRPL_EOD!AI74+BRPL_EOD!AJ74</f>
        <v>10.18</v>
      </c>
      <c r="J74">
        <f>BYPL_EOD!AI74+BYPL_EOD!AJ74</f>
        <v>5.79</v>
      </c>
      <c r="K74">
        <f>MES_EOD!AI74+MES_EOD!AJ74</f>
        <v>2.1800000000000002</v>
      </c>
      <c r="L74">
        <f>NDMC_EOD!AI74+NDMC_EOD!AJ74</f>
        <v>10.91</v>
      </c>
      <c r="M74">
        <f>TPDDL_EOD!AI74+TPDDL_EOD!AJ74</f>
        <v>6.94</v>
      </c>
      <c r="N74">
        <f t="shared" si="6"/>
        <v>36</v>
      </c>
      <c r="O74" s="154">
        <f t="shared" si="7"/>
        <v>0</v>
      </c>
      <c r="P74">
        <v>10.18</v>
      </c>
      <c r="Q74">
        <v>5.79</v>
      </c>
      <c r="R74">
        <v>2.1800000000000002</v>
      </c>
      <c r="S74">
        <v>10.91</v>
      </c>
      <c r="T74">
        <v>6.94</v>
      </c>
      <c r="U74" s="156">
        <f t="shared" si="8"/>
        <v>36</v>
      </c>
      <c r="V74" s="154">
        <f t="shared" si="9"/>
        <v>0</v>
      </c>
    </row>
    <row r="75" spans="1:22">
      <c r="A75" t="s">
        <v>117</v>
      </c>
      <c r="B75">
        <f>PPCL!D75</f>
        <v>178</v>
      </c>
      <c r="C75">
        <f>PPCL!E75</f>
        <v>0</v>
      </c>
      <c r="D75">
        <f>PPCL!O75</f>
        <v>36</v>
      </c>
      <c r="E75">
        <f>PPCL!P75</f>
        <v>0</v>
      </c>
      <c r="F75">
        <f t="shared" si="10"/>
        <v>178</v>
      </c>
      <c r="G75">
        <f t="shared" si="11"/>
        <v>36</v>
      </c>
      <c r="H75" s="154"/>
      <c r="I75">
        <f>BRPL_EOD!AI75+BRPL_EOD!AJ75</f>
        <v>10.18</v>
      </c>
      <c r="J75">
        <f>BYPL_EOD!AI75+BYPL_EOD!AJ75</f>
        <v>5.79</v>
      </c>
      <c r="K75">
        <f>MES_EOD!AI75+MES_EOD!AJ75</f>
        <v>2.1800000000000002</v>
      </c>
      <c r="L75">
        <f>NDMC_EOD!AI75+NDMC_EOD!AJ75</f>
        <v>10.91</v>
      </c>
      <c r="M75">
        <f>TPDDL_EOD!AI75+TPDDL_EOD!AJ75</f>
        <v>6.94</v>
      </c>
      <c r="N75">
        <f t="shared" si="6"/>
        <v>36</v>
      </c>
      <c r="O75" s="154">
        <f t="shared" si="7"/>
        <v>0</v>
      </c>
      <c r="P75">
        <v>10.18</v>
      </c>
      <c r="Q75">
        <v>5.79</v>
      </c>
      <c r="R75">
        <v>2.1800000000000002</v>
      </c>
      <c r="S75">
        <v>10.91</v>
      </c>
      <c r="T75">
        <v>6.94</v>
      </c>
      <c r="U75" s="156">
        <f t="shared" si="8"/>
        <v>36</v>
      </c>
      <c r="V75" s="154">
        <f t="shared" si="9"/>
        <v>0</v>
      </c>
    </row>
    <row r="76" spans="1:22">
      <c r="A76" t="s">
        <v>118</v>
      </c>
      <c r="B76">
        <f>PPCL!D76</f>
        <v>178</v>
      </c>
      <c r="C76">
        <f>PPCL!E76</f>
        <v>0</v>
      </c>
      <c r="D76">
        <f>PPCL!O76</f>
        <v>36</v>
      </c>
      <c r="E76">
        <f>PPCL!P76</f>
        <v>0</v>
      </c>
      <c r="F76">
        <f t="shared" si="10"/>
        <v>178</v>
      </c>
      <c r="G76">
        <f t="shared" si="11"/>
        <v>36</v>
      </c>
      <c r="H76" s="154"/>
      <c r="I76">
        <f>BRPL_EOD!AI76+BRPL_EOD!AJ76</f>
        <v>10.18</v>
      </c>
      <c r="J76">
        <f>BYPL_EOD!AI76+BYPL_EOD!AJ76</f>
        <v>5.79</v>
      </c>
      <c r="K76">
        <f>MES_EOD!AI76+MES_EOD!AJ76</f>
        <v>2.1800000000000002</v>
      </c>
      <c r="L76">
        <f>NDMC_EOD!AI76+NDMC_EOD!AJ76</f>
        <v>10.91</v>
      </c>
      <c r="M76">
        <f>TPDDL_EOD!AI76+TPDDL_EOD!AJ76</f>
        <v>6.94</v>
      </c>
      <c r="N76">
        <f t="shared" si="6"/>
        <v>36</v>
      </c>
      <c r="O76" s="154">
        <f t="shared" si="7"/>
        <v>0</v>
      </c>
      <c r="P76">
        <v>10.18</v>
      </c>
      <c r="Q76">
        <v>5.79</v>
      </c>
      <c r="R76">
        <v>2.1800000000000002</v>
      </c>
      <c r="S76">
        <v>10.91</v>
      </c>
      <c r="T76">
        <v>6.94</v>
      </c>
      <c r="U76" s="156">
        <f t="shared" si="8"/>
        <v>36</v>
      </c>
      <c r="V76" s="154">
        <f t="shared" si="9"/>
        <v>0</v>
      </c>
    </row>
    <row r="77" spans="1:22">
      <c r="A77" t="s">
        <v>119</v>
      </c>
      <c r="B77">
        <f>PPCL!D77</f>
        <v>178</v>
      </c>
      <c r="C77">
        <f>PPCL!E77</f>
        <v>0</v>
      </c>
      <c r="D77">
        <f>PPCL!O77</f>
        <v>36</v>
      </c>
      <c r="E77">
        <f>PPCL!P77</f>
        <v>0</v>
      </c>
      <c r="F77">
        <f t="shared" si="10"/>
        <v>178</v>
      </c>
      <c r="G77">
        <f t="shared" si="11"/>
        <v>36</v>
      </c>
      <c r="H77" s="154"/>
      <c r="I77">
        <f>BRPL_EOD!AI77+BRPL_EOD!AJ77</f>
        <v>10.18</v>
      </c>
      <c r="J77">
        <f>BYPL_EOD!AI77+BYPL_EOD!AJ77</f>
        <v>5.79</v>
      </c>
      <c r="K77">
        <f>MES_EOD!AI77+MES_EOD!AJ77</f>
        <v>2.1800000000000002</v>
      </c>
      <c r="L77">
        <f>NDMC_EOD!AI77+NDMC_EOD!AJ77</f>
        <v>10.91</v>
      </c>
      <c r="M77">
        <f>TPDDL_EOD!AI77+TPDDL_EOD!AJ77</f>
        <v>6.94</v>
      </c>
      <c r="N77">
        <f t="shared" si="6"/>
        <v>36</v>
      </c>
      <c r="O77" s="154">
        <f t="shared" si="7"/>
        <v>0</v>
      </c>
      <c r="P77">
        <v>10.18</v>
      </c>
      <c r="Q77">
        <v>5.79</v>
      </c>
      <c r="R77">
        <v>2.1800000000000002</v>
      </c>
      <c r="S77">
        <v>10.91</v>
      </c>
      <c r="T77">
        <v>6.94</v>
      </c>
      <c r="U77" s="156">
        <f t="shared" si="8"/>
        <v>36</v>
      </c>
      <c r="V77" s="154">
        <f t="shared" si="9"/>
        <v>0</v>
      </c>
    </row>
    <row r="78" spans="1:22">
      <c r="A78" t="s">
        <v>120</v>
      </c>
      <c r="B78">
        <f>PPCL!D78</f>
        <v>178</v>
      </c>
      <c r="C78">
        <f>PPCL!E78</f>
        <v>0</v>
      </c>
      <c r="D78">
        <f>PPCL!O78</f>
        <v>36</v>
      </c>
      <c r="E78">
        <f>PPCL!P78</f>
        <v>0</v>
      </c>
      <c r="F78">
        <f t="shared" si="10"/>
        <v>178</v>
      </c>
      <c r="G78">
        <f t="shared" si="11"/>
        <v>36</v>
      </c>
      <c r="H78" s="154"/>
      <c r="I78">
        <f>BRPL_EOD!AI78+BRPL_EOD!AJ78</f>
        <v>10.18</v>
      </c>
      <c r="J78">
        <f>BYPL_EOD!AI78+BYPL_EOD!AJ78</f>
        <v>5.79</v>
      </c>
      <c r="K78">
        <f>MES_EOD!AI78+MES_EOD!AJ78</f>
        <v>2.1800000000000002</v>
      </c>
      <c r="L78">
        <f>NDMC_EOD!AI78+NDMC_EOD!AJ78</f>
        <v>10.91</v>
      </c>
      <c r="M78">
        <f>TPDDL_EOD!AI78+TPDDL_EOD!AJ78</f>
        <v>6.94</v>
      </c>
      <c r="N78">
        <f t="shared" si="6"/>
        <v>36</v>
      </c>
      <c r="O78" s="154">
        <f t="shared" si="7"/>
        <v>0</v>
      </c>
      <c r="P78">
        <v>10.18</v>
      </c>
      <c r="Q78">
        <v>5.79</v>
      </c>
      <c r="R78">
        <v>2.1800000000000002</v>
      </c>
      <c r="S78">
        <v>10.91</v>
      </c>
      <c r="T78">
        <v>6.94</v>
      </c>
      <c r="U78" s="156">
        <f t="shared" si="8"/>
        <v>36</v>
      </c>
      <c r="V78" s="154">
        <f t="shared" si="9"/>
        <v>0</v>
      </c>
    </row>
    <row r="79" spans="1:22">
      <c r="A79" t="s">
        <v>121</v>
      </c>
      <c r="B79">
        <f>PPCL!D79</f>
        <v>183</v>
      </c>
      <c r="C79">
        <f>PPCL!E79</f>
        <v>0</v>
      </c>
      <c r="D79">
        <f>PPCL!O79</f>
        <v>36</v>
      </c>
      <c r="E79">
        <f>PPCL!P79</f>
        <v>0</v>
      </c>
      <c r="F79">
        <f t="shared" si="10"/>
        <v>183</v>
      </c>
      <c r="G79">
        <f t="shared" si="11"/>
        <v>36</v>
      </c>
      <c r="H79" s="154"/>
      <c r="I79">
        <f>BRPL_EOD!AI79+BRPL_EOD!AJ79</f>
        <v>10.18</v>
      </c>
      <c r="J79">
        <f>BYPL_EOD!AI79+BYPL_EOD!AJ79</f>
        <v>5.79</v>
      </c>
      <c r="K79">
        <f>MES_EOD!AI79+MES_EOD!AJ79</f>
        <v>2.1800000000000002</v>
      </c>
      <c r="L79">
        <f>NDMC_EOD!AI79+NDMC_EOD!AJ79</f>
        <v>10.91</v>
      </c>
      <c r="M79">
        <f>TPDDL_EOD!AI79+TPDDL_EOD!AJ79</f>
        <v>6.94</v>
      </c>
      <c r="N79">
        <f t="shared" si="6"/>
        <v>36</v>
      </c>
      <c r="O79" s="154">
        <f t="shared" si="7"/>
        <v>0</v>
      </c>
      <c r="P79">
        <v>10.18</v>
      </c>
      <c r="Q79">
        <v>5.79</v>
      </c>
      <c r="R79">
        <v>2.1800000000000002</v>
      </c>
      <c r="S79">
        <v>10.91</v>
      </c>
      <c r="T79">
        <v>6.94</v>
      </c>
      <c r="U79" s="156">
        <f t="shared" si="8"/>
        <v>36</v>
      </c>
      <c r="V79" s="154">
        <f t="shared" si="9"/>
        <v>0</v>
      </c>
    </row>
    <row r="80" spans="1:22">
      <c r="A80" t="s">
        <v>122</v>
      </c>
      <c r="B80">
        <f>PPCL!D80</f>
        <v>183</v>
      </c>
      <c r="C80">
        <f>PPCL!E80</f>
        <v>0</v>
      </c>
      <c r="D80">
        <f>PPCL!O80</f>
        <v>36</v>
      </c>
      <c r="E80">
        <f>PPCL!P80</f>
        <v>0</v>
      </c>
      <c r="F80">
        <f t="shared" si="10"/>
        <v>183</v>
      </c>
      <c r="G80">
        <f t="shared" si="11"/>
        <v>36</v>
      </c>
      <c r="H80" s="154"/>
      <c r="I80">
        <f>BRPL_EOD!AI80+BRPL_EOD!AJ80</f>
        <v>10.18</v>
      </c>
      <c r="J80">
        <f>BYPL_EOD!AI80+BYPL_EOD!AJ80</f>
        <v>5.79</v>
      </c>
      <c r="K80">
        <f>MES_EOD!AI80+MES_EOD!AJ80</f>
        <v>2.1800000000000002</v>
      </c>
      <c r="L80">
        <f>NDMC_EOD!AI80+NDMC_EOD!AJ80</f>
        <v>10.91</v>
      </c>
      <c r="M80">
        <f>TPDDL_EOD!AI80+TPDDL_EOD!AJ80</f>
        <v>6.94</v>
      </c>
      <c r="N80">
        <f t="shared" si="6"/>
        <v>36</v>
      </c>
      <c r="O80" s="154">
        <f t="shared" si="7"/>
        <v>0</v>
      </c>
      <c r="P80">
        <v>10.18</v>
      </c>
      <c r="Q80">
        <v>5.79</v>
      </c>
      <c r="R80">
        <v>2.1800000000000002</v>
      </c>
      <c r="S80">
        <v>10.91</v>
      </c>
      <c r="T80">
        <v>6.94</v>
      </c>
      <c r="U80" s="156">
        <f t="shared" si="8"/>
        <v>36</v>
      </c>
      <c r="V80" s="154">
        <f t="shared" si="9"/>
        <v>0</v>
      </c>
    </row>
    <row r="81" spans="1:22">
      <c r="A81" t="s">
        <v>123</v>
      </c>
      <c r="B81">
        <f>PPCL!D81</f>
        <v>183</v>
      </c>
      <c r="C81">
        <f>PPCL!E81</f>
        <v>0</v>
      </c>
      <c r="D81">
        <f>PPCL!O81</f>
        <v>36</v>
      </c>
      <c r="E81">
        <f>PPCL!P81</f>
        <v>0</v>
      </c>
      <c r="F81">
        <f t="shared" si="10"/>
        <v>183</v>
      </c>
      <c r="G81">
        <f t="shared" si="11"/>
        <v>36</v>
      </c>
      <c r="H81" s="154"/>
      <c r="I81">
        <f>BRPL_EOD!AI81+BRPL_EOD!AJ81</f>
        <v>10.18</v>
      </c>
      <c r="J81">
        <f>BYPL_EOD!AI81+BYPL_EOD!AJ81</f>
        <v>5.79</v>
      </c>
      <c r="K81">
        <f>MES_EOD!AI81+MES_EOD!AJ81</f>
        <v>2.1800000000000002</v>
      </c>
      <c r="L81">
        <f>NDMC_EOD!AI81+NDMC_EOD!AJ81</f>
        <v>10.91</v>
      </c>
      <c r="M81">
        <f>TPDDL_EOD!AI81+TPDDL_EOD!AJ81</f>
        <v>6.94</v>
      </c>
      <c r="N81">
        <f t="shared" si="6"/>
        <v>36</v>
      </c>
      <c r="O81" s="154">
        <f t="shared" si="7"/>
        <v>0</v>
      </c>
      <c r="P81">
        <v>10.18</v>
      </c>
      <c r="Q81">
        <v>5.79</v>
      </c>
      <c r="R81">
        <v>2.1800000000000002</v>
      </c>
      <c r="S81">
        <v>10.91</v>
      </c>
      <c r="T81">
        <v>6.94</v>
      </c>
      <c r="U81" s="156">
        <f t="shared" si="8"/>
        <v>36</v>
      </c>
      <c r="V81" s="154">
        <f t="shared" si="9"/>
        <v>0</v>
      </c>
    </row>
    <row r="82" spans="1:22">
      <c r="A82" t="s">
        <v>124</v>
      </c>
      <c r="B82">
        <f>PPCL!D82</f>
        <v>183</v>
      </c>
      <c r="C82">
        <f>PPCL!E82</f>
        <v>0</v>
      </c>
      <c r="D82">
        <f>PPCL!O82</f>
        <v>36</v>
      </c>
      <c r="E82">
        <f>PPCL!P82</f>
        <v>0</v>
      </c>
      <c r="F82">
        <f t="shared" si="10"/>
        <v>183</v>
      </c>
      <c r="G82">
        <f t="shared" si="11"/>
        <v>36</v>
      </c>
      <c r="H82" s="154"/>
      <c r="I82">
        <f>BRPL_EOD!AI82+BRPL_EOD!AJ82</f>
        <v>10.18</v>
      </c>
      <c r="J82">
        <f>BYPL_EOD!AI82+BYPL_EOD!AJ82</f>
        <v>5.79</v>
      </c>
      <c r="K82">
        <f>MES_EOD!AI82+MES_EOD!AJ82</f>
        <v>2.1800000000000002</v>
      </c>
      <c r="L82">
        <f>NDMC_EOD!AI82+NDMC_EOD!AJ82</f>
        <v>10.91</v>
      </c>
      <c r="M82">
        <f>TPDDL_EOD!AI82+TPDDL_EOD!AJ82</f>
        <v>6.94</v>
      </c>
      <c r="N82">
        <f t="shared" si="6"/>
        <v>36</v>
      </c>
      <c r="O82" s="154">
        <f t="shared" si="7"/>
        <v>0</v>
      </c>
      <c r="P82">
        <v>10.18</v>
      </c>
      <c r="Q82">
        <v>5.79</v>
      </c>
      <c r="R82">
        <v>2.1800000000000002</v>
      </c>
      <c r="S82">
        <v>10.91</v>
      </c>
      <c r="T82">
        <v>6.94</v>
      </c>
      <c r="U82" s="156">
        <f t="shared" si="8"/>
        <v>36</v>
      </c>
      <c r="V82" s="154">
        <f t="shared" si="9"/>
        <v>0</v>
      </c>
    </row>
    <row r="83" spans="1:22">
      <c r="A83" t="s">
        <v>125</v>
      </c>
      <c r="B83">
        <f>PPCL!D83</f>
        <v>183</v>
      </c>
      <c r="C83">
        <f>PPCL!E83</f>
        <v>0</v>
      </c>
      <c r="D83">
        <f>PPCL!O83</f>
        <v>36</v>
      </c>
      <c r="E83">
        <f>PPCL!P83</f>
        <v>0</v>
      </c>
      <c r="F83">
        <f t="shared" si="10"/>
        <v>183</v>
      </c>
      <c r="G83">
        <f t="shared" si="11"/>
        <v>36</v>
      </c>
      <c r="H83" s="154"/>
      <c r="I83">
        <f>BRPL_EOD!AI83+BRPL_EOD!AJ83</f>
        <v>10.18</v>
      </c>
      <c r="J83">
        <f>BYPL_EOD!AI83+BYPL_EOD!AJ83</f>
        <v>5.79</v>
      </c>
      <c r="K83">
        <f>MES_EOD!AI83+MES_EOD!AJ83</f>
        <v>2.1800000000000002</v>
      </c>
      <c r="L83">
        <f>NDMC_EOD!AI83+NDMC_EOD!AJ83</f>
        <v>10.91</v>
      </c>
      <c r="M83">
        <f>TPDDL_EOD!AI83+TPDDL_EOD!AJ83</f>
        <v>6.94</v>
      </c>
      <c r="N83">
        <f t="shared" si="6"/>
        <v>36</v>
      </c>
      <c r="O83" s="154">
        <f t="shared" si="7"/>
        <v>0</v>
      </c>
      <c r="P83">
        <v>10.18</v>
      </c>
      <c r="Q83">
        <v>5.79</v>
      </c>
      <c r="R83">
        <v>2.1800000000000002</v>
      </c>
      <c r="S83">
        <v>10.91</v>
      </c>
      <c r="T83">
        <v>6.94</v>
      </c>
      <c r="U83" s="156">
        <f t="shared" si="8"/>
        <v>36</v>
      </c>
      <c r="V83" s="154">
        <f t="shared" si="9"/>
        <v>0</v>
      </c>
    </row>
    <row r="84" spans="1:22">
      <c r="A84" t="s">
        <v>126</v>
      </c>
      <c r="B84">
        <f>PPCL!D84</f>
        <v>183</v>
      </c>
      <c r="C84">
        <f>PPCL!E84</f>
        <v>0</v>
      </c>
      <c r="D84">
        <f>PPCL!O84</f>
        <v>36</v>
      </c>
      <c r="E84">
        <f>PPCL!P84</f>
        <v>0</v>
      </c>
      <c r="F84">
        <f t="shared" si="10"/>
        <v>183</v>
      </c>
      <c r="G84">
        <f t="shared" si="11"/>
        <v>36</v>
      </c>
      <c r="H84" s="154"/>
      <c r="I84">
        <f>BRPL_EOD!AI84+BRPL_EOD!AJ84</f>
        <v>10.18</v>
      </c>
      <c r="J84">
        <f>BYPL_EOD!AI84+BYPL_EOD!AJ84</f>
        <v>5.79</v>
      </c>
      <c r="K84">
        <f>MES_EOD!AI84+MES_EOD!AJ84</f>
        <v>2.1800000000000002</v>
      </c>
      <c r="L84">
        <f>NDMC_EOD!AI84+NDMC_EOD!AJ84</f>
        <v>10.91</v>
      </c>
      <c r="M84">
        <f>TPDDL_EOD!AI84+TPDDL_EOD!AJ84</f>
        <v>6.94</v>
      </c>
      <c r="N84">
        <f t="shared" si="6"/>
        <v>36</v>
      </c>
      <c r="O84" s="154">
        <f t="shared" si="7"/>
        <v>0</v>
      </c>
      <c r="P84">
        <v>10.18</v>
      </c>
      <c r="Q84">
        <v>5.79</v>
      </c>
      <c r="R84">
        <v>2.1800000000000002</v>
      </c>
      <c r="S84">
        <v>10.91</v>
      </c>
      <c r="T84">
        <v>6.94</v>
      </c>
      <c r="U84" s="156">
        <f t="shared" si="8"/>
        <v>36</v>
      </c>
      <c r="V84" s="154">
        <f t="shared" si="9"/>
        <v>0</v>
      </c>
    </row>
    <row r="85" spans="1:22">
      <c r="A85" t="s">
        <v>127</v>
      </c>
      <c r="B85">
        <f>PPCL!D85</f>
        <v>183</v>
      </c>
      <c r="C85">
        <f>PPCL!E85</f>
        <v>0</v>
      </c>
      <c r="D85">
        <f>PPCL!O85</f>
        <v>36</v>
      </c>
      <c r="E85">
        <f>PPCL!P85</f>
        <v>0</v>
      </c>
      <c r="F85">
        <f t="shared" si="10"/>
        <v>183</v>
      </c>
      <c r="G85">
        <f t="shared" si="11"/>
        <v>36</v>
      </c>
      <c r="H85" s="154"/>
      <c r="I85">
        <f>BRPL_EOD!AI85+BRPL_EOD!AJ85</f>
        <v>10.18</v>
      </c>
      <c r="J85">
        <f>BYPL_EOD!AI85+BYPL_EOD!AJ85</f>
        <v>5.79</v>
      </c>
      <c r="K85">
        <f>MES_EOD!AI85+MES_EOD!AJ85</f>
        <v>2.1800000000000002</v>
      </c>
      <c r="L85">
        <f>NDMC_EOD!AI85+NDMC_EOD!AJ85</f>
        <v>10.91</v>
      </c>
      <c r="M85">
        <f>TPDDL_EOD!AI85+TPDDL_EOD!AJ85</f>
        <v>6.94</v>
      </c>
      <c r="N85">
        <f t="shared" si="6"/>
        <v>36</v>
      </c>
      <c r="O85" s="154">
        <f t="shared" si="7"/>
        <v>0</v>
      </c>
      <c r="P85">
        <v>10.18</v>
      </c>
      <c r="Q85">
        <v>5.79</v>
      </c>
      <c r="R85">
        <v>2.1800000000000002</v>
      </c>
      <c r="S85">
        <v>10.91</v>
      </c>
      <c r="T85">
        <v>6.94</v>
      </c>
      <c r="U85" s="156">
        <f t="shared" si="8"/>
        <v>36</v>
      </c>
      <c r="V85" s="154">
        <f t="shared" si="9"/>
        <v>0</v>
      </c>
    </row>
    <row r="86" spans="1:22">
      <c r="A86" t="s">
        <v>128</v>
      </c>
      <c r="B86">
        <f>PPCL!D86</f>
        <v>183</v>
      </c>
      <c r="C86">
        <f>PPCL!E86</f>
        <v>0</v>
      </c>
      <c r="D86">
        <f>PPCL!O86</f>
        <v>31</v>
      </c>
      <c r="E86">
        <f>PPCL!P86</f>
        <v>0</v>
      </c>
      <c r="F86">
        <f t="shared" si="10"/>
        <v>183</v>
      </c>
      <c r="G86">
        <f t="shared" si="11"/>
        <v>31</v>
      </c>
      <c r="H86" s="154"/>
      <c r="I86">
        <f>BRPL_EOD!AI86+BRPL_EOD!AJ86</f>
        <v>7.82</v>
      </c>
      <c r="J86">
        <f>BYPL_EOD!AI86+BYPL_EOD!AJ86</f>
        <v>4.8899999999999997</v>
      </c>
      <c r="K86">
        <f>MES_EOD!AI86+MES_EOD!AJ86</f>
        <v>1.95</v>
      </c>
      <c r="L86">
        <f>NDMC_EOD!AI86+NDMC_EOD!AJ86</f>
        <v>9.77</v>
      </c>
      <c r="M86">
        <f>TPDDL_EOD!AI86+TPDDL_EOD!AJ86</f>
        <v>6.57</v>
      </c>
      <c r="N86">
        <f t="shared" si="6"/>
        <v>31</v>
      </c>
      <c r="O86" s="154">
        <f t="shared" si="7"/>
        <v>0</v>
      </c>
      <c r="P86">
        <v>7.82</v>
      </c>
      <c r="Q86">
        <v>4.8899999999999997</v>
      </c>
      <c r="R86">
        <v>1.95</v>
      </c>
      <c r="S86">
        <v>9.77</v>
      </c>
      <c r="T86">
        <v>6.57</v>
      </c>
      <c r="U86" s="156">
        <f t="shared" si="8"/>
        <v>31</v>
      </c>
      <c r="V86" s="154">
        <f t="shared" si="9"/>
        <v>0</v>
      </c>
    </row>
    <row r="87" spans="1:22">
      <c r="A87" t="s">
        <v>129</v>
      </c>
      <c r="B87">
        <f>PPCL!D87</f>
        <v>183</v>
      </c>
      <c r="C87">
        <f>PPCL!E87</f>
        <v>0</v>
      </c>
      <c r="D87">
        <f>PPCL!O87</f>
        <v>34</v>
      </c>
      <c r="E87">
        <f>PPCL!P87</f>
        <v>0</v>
      </c>
      <c r="F87">
        <f t="shared" si="10"/>
        <v>183</v>
      </c>
      <c r="G87">
        <f t="shared" si="11"/>
        <v>34</v>
      </c>
      <c r="H87" s="154"/>
      <c r="I87">
        <f>BRPL_EOD!AI87+BRPL_EOD!AJ87</f>
        <v>9.56</v>
      </c>
      <c r="J87">
        <f>BYPL_EOD!AI87+BYPL_EOD!AJ87</f>
        <v>5.43</v>
      </c>
      <c r="K87">
        <f>MES_EOD!AI87+MES_EOD!AJ87</f>
        <v>2.0499999999999998</v>
      </c>
      <c r="L87">
        <f>NDMC_EOD!AI87+NDMC_EOD!AJ87</f>
        <v>10.24</v>
      </c>
      <c r="M87">
        <f>TPDDL_EOD!AI87+TPDDL_EOD!AJ87</f>
        <v>6.72</v>
      </c>
      <c r="N87">
        <f t="shared" si="6"/>
        <v>34</v>
      </c>
      <c r="O87" s="154">
        <f t="shared" si="7"/>
        <v>0</v>
      </c>
      <c r="P87">
        <v>9.56</v>
      </c>
      <c r="Q87">
        <v>5.43</v>
      </c>
      <c r="R87">
        <v>2.0499999999999998</v>
      </c>
      <c r="S87">
        <v>10.24</v>
      </c>
      <c r="T87">
        <v>6.72</v>
      </c>
      <c r="U87" s="156">
        <f t="shared" si="8"/>
        <v>34</v>
      </c>
      <c r="V87" s="154">
        <f t="shared" si="9"/>
        <v>0</v>
      </c>
    </row>
    <row r="88" spans="1:22">
      <c r="A88" t="s">
        <v>130</v>
      </c>
      <c r="B88">
        <f>PPCL!D88</f>
        <v>183</v>
      </c>
      <c r="C88">
        <f>PPCL!E88</f>
        <v>0</v>
      </c>
      <c r="D88">
        <f>PPCL!O88</f>
        <v>33</v>
      </c>
      <c r="E88">
        <f>PPCL!P88</f>
        <v>0</v>
      </c>
      <c r="F88">
        <f t="shared" si="10"/>
        <v>183</v>
      </c>
      <c r="G88">
        <f t="shared" si="11"/>
        <v>33</v>
      </c>
      <c r="H88" s="154"/>
      <c r="I88">
        <f>BRPL_EOD!AI88+BRPL_EOD!AJ88</f>
        <v>9.11</v>
      </c>
      <c r="J88">
        <f>BYPL_EOD!AI88+BYPL_EOD!AJ88</f>
        <v>5.17</v>
      </c>
      <c r="K88">
        <f>MES_EOD!AI88+MES_EOD!AJ88</f>
        <v>2</v>
      </c>
      <c r="L88">
        <f>NDMC_EOD!AI88+NDMC_EOD!AJ88</f>
        <v>10</v>
      </c>
      <c r="M88">
        <f>TPDDL_EOD!AI88+TPDDL_EOD!AJ88</f>
        <v>6.72</v>
      </c>
      <c r="N88">
        <f t="shared" si="6"/>
        <v>33</v>
      </c>
      <c r="O88" s="154">
        <f t="shared" si="7"/>
        <v>0</v>
      </c>
      <c r="P88">
        <v>9.11</v>
      </c>
      <c r="Q88">
        <v>5.17</v>
      </c>
      <c r="R88">
        <v>2</v>
      </c>
      <c r="S88">
        <v>10</v>
      </c>
      <c r="T88">
        <v>6.72</v>
      </c>
      <c r="U88" s="156">
        <f t="shared" si="8"/>
        <v>33</v>
      </c>
      <c r="V88" s="154">
        <f t="shared" si="9"/>
        <v>0</v>
      </c>
    </row>
    <row r="89" spans="1:22">
      <c r="A89" t="s">
        <v>131</v>
      </c>
      <c r="B89">
        <f>PPCL!D89</f>
        <v>183</v>
      </c>
      <c r="C89">
        <f>PPCL!E89</f>
        <v>0</v>
      </c>
      <c r="D89">
        <f>PPCL!O89</f>
        <v>33</v>
      </c>
      <c r="E89">
        <f>PPCL!P89</f>
        <v>0</v>
      </c>
      <c r="F89">
        <f t="shared" si="10"/>
        <v>183</v>
      </c>
      <c r="G89">
        <f t="shared" si="11"/>
        <v>33</v>
      </c>
      <c r="H89" s="154"/>
      <c r="I89">
        <f>BRPL_EOD!AI89+BRPL_EOD!AJ89</f>
        <v>5.42</v>
      </c>
      <c r="J89">
        <f>BYPL_EOD!AI89+BYPL_EOD!AJ89</f>
        <v>14.9</v>
      </c>
      <c r="K89">
        <f>MES_EOD!AI89+MES_EOD!AJ89</f>
        <v>1.35</v>
      </c>
      <c r="L89">
        <f>NDMC_EOD!AI89+NDMC_EOD!AJ89</f>
        <v>6.77</v>
      </c>
      <c r="M89">
        <f>TPDDL_EOD!AI89+TPDDL_EOD!AJ89</f>
        <v>4.55</v>
      </c>
      <c r="N89">
        <f t="shared" si="6"/>
        <v>32.99</v>
      </c>
      <c r="O89" s="154">
        <f t="shared" si="7"/>
        <v>9.9999999999980105E-3</v>
      </c>
      <c r="P89">
        <v>5.4216429220976048</v>
      </c>
      <c r="Q89">
        <v>14.904516520157623</v>
      </c>
      <c r="R89">
        <v>1.3504092149136102</v>
      </c>
      <c r="S89">
        <v>6.7720521370112143</v>
      </c>
      <c r="T89">
        <v>4.5513792058199449</v>
      </c>
      <c r="U89" s="156">
        <f t="shared" si="8"/>
        <v>33</v>
      </c>
      <c r="V89" s="154">
        <f t="shared" si="9"/>
        <v>0</v>
      </c>
    </row>
    <row r="90" spans="1:22">
      <c r="A90" t="s">
        <v>132</v>
      </c>
      <c r="B90">
        <f>PPCL!D90</f>
        <v>183</v>
      </c>
      <c r="C90">
        <f>PPCL!E90</f>
        <v>0</v>
      </c>
      <c r="D90">
        <f>PPCL!O90</f>
        <v>33</v>
      </c>
      <c r="E90">
        <f>PPCL!P90</f>
        <v>0</v>
      </c>
      <c r="F90">
        <f t="shared" si="10"/>
        <v>183</v>
      </c>
      <c r="G90">
        <f t="shared" si="11"/>
        <v>33</v>
      </c>
      <c r="H90" s="154"/>
      <c r="I90">
        <f>BRPL_EOD!AI90+BRPL_EOD!AJ90</f>
        <v>5.42</v>
      </c>
      <c r="J90">
        <f>BYPL_EOD!AI90+BYPL_EOD!AJ90</f>
        <v>14.9</v>
      </c>
      <c r="K90">
        <f>MES_EOD!AI90+MES_EOD!AJ90</f>
        <v>1.35</v>
      </c>
      <c r="L90">
        <f>NDMC_EOD!AI90+NDMC_EOD!AJ90</f>
        <v>6.77</v>
      </c>
      <c r="M90">
        <f>TPDDL_EOD!AI90+TPDDL_EOD!AJ90</f>
        <v>4.55</v>
      </c>
      <c r="N90">
        <f t="shared" si="6"/>
        <v>32.99</v>
      </c>
      <c r="O90" s="154">
        <f t="shared" si="7"/>
        <v>9.9999999999980105E-3</v>
      </c>
      <c r="P90">
        <v>5.4216429220976048</v>
      </c>
      <c r="Q90">
        <v>14.904516520157623</v>
      </c>
      <c r="R90">
        <v>1.3504092149136102</v>
      </c>
      <c r="S90">
        <v>6.7720521370112143</v>
      </c>
      <c r="T90">
        <v>4.5513792058199449</v>
      </c>
      <c r="U90" s="156">
        <f t="shared" si="8"/>
        <v>33</v>
      </c>
      <c r="V90" s="154">
        <f t="shared" si="9"/>
        <v>0</v>
      </c>
    </row>
    <row r="91" spans="1:22">
      <c r="A91" t="s">
        <v>133</v>
      </c>
      <c r="B91">
        <f>PPCL!D91</f>
        <v>183</v>
      </c>
      <c r="C91">
        <f>PPCL!E91</f>
        <v>0</v>
      </c>
      <c r="D91">
        <f>PPCL!O91</f>
        <v>33</v>
      </c>
      <c r="E91">
        <f>PPCL!P91</f>
        <v>0</v>
      </c>
      <c r="F91">
        <f t="shared" si="10"/>
        <v>183</v>
      </c>
      <c r="G91">
        <f t="shared" si="11"/>
        <v>33</v>
      </c>
      <c r="H91" s="154"/>
      <c r="I91">
        <f>BRPL_EOD!AI91+BRPL_EOD!AJ91</f>
        <v>9.11</v>
      </c>
      <c r="J91">
        <f>BYPL_EOD!AI91+BYPL_EOD!AJ91</f>
        <v>5.17</v>
      </c>
      <c r="K91">
        <f>MES_EOD!AI91+MES_EOD!AJ91</f>
        <v>2</v>
      </c>
      <c r="L91">
        <f>NDMC_EOD!AI91+NDMC_EOD!AJ91</f>
        <v>10</v>
      </c>
      <c r="M91">
        <f>TPDDL_EOD!AI91+TPDDL_EOD!AJ91</f>
        <v>6.72</v>
      </c>
      <c r="N91">
        <f t="shared" si="6"/>
        <v>33</v>
      </c>
      <c r="O91" s="154">
        <f t="shared" si="7"/>
        <v>0</v>
      </c>
      <c r="P91">
        <v>9.11</v>
      </c>
      <c r="Q91">
        <v>5.17</v>
      </c>
      <c r="R91">
        <v>2</v>
      </c>
      <c r="S91">
        <v>10</v>
      </c>
      <c r="T91">
        <v>6.72</v>
      </c>
      <c r="U91" s="156">
        <f t="shared" si="8"/>
        <v>33</v>
      </c>
      <c r="V91" s="154">
        <f t="shared" si="9"/>
        <v>0</v>
      </c>
    </row>
    <row r="92" spans="1:22">
      <c r="A92" t="s">
        <v>134</v>
      </c>
      <c r="B92">
        <f>PPCL!D92</f>
        <v>183</v>
      </c>
      <c r="C92">
        <f>PPCL!E92</f>
        <v>0</v>
      </c>
      <c r="D92">
        <f>PPCL!O92</f>
        <v>31</v>
      </c>
      <c r="E92">
        <f>PPCL!P92</f>
        <v>0</v>
      </c>
      <c r="F92">
        <f t="shared" si="10"/>
        <v>183</v>
      </c>
      <c r="G92">
        <f t="shared" si="11"/>
        <v>31</v>
      </c>
      <c r="H92" s="154"/>
      <c r="I92">
        <f>BRPL_EOD!AI92+BRPL_EOD!AJ92</f>
        <v>7.82</v>
      </c>
      <c r="J92">
        <f>BYPL_EOD!AI92+BYPL_EOD!AJ92</f>
        <v>4.8899999999999997</v>
      </c>
      <c r="K92">
        <f>MES_EOD!AI92+MES_EOD!AJ92</f>
        <v>1.95</v>
      </c>
      <c r="L92">
        <f>NDMC_EOD!AI92+NDMC_EOD!AJ92</f>
        <v>9.77</v>
      </c>
      <c r="M92">
        <f>TPDDL_EOD!AI92+TPDDL_EOD!AJ92</f>
        <v>6.57</v>
      </c>
      <c r="N92">
        <f t="shared" si="6"/>
        <v>31</v>
      </c>
      <c r="O92" s="154">
        <f t="shared" si="7"/>
        <v>0</v>
      </c>
      <c r="P92">
        <v>7.82</v>
      </c>
      <c r="Q92">
        <v>4.8899999999999997</v>
      </c>
      <c r="R92">
        <v>1.95</v>
      </c>
      <c r="S92">
        <v>9.77</v>
      </c>
      <c r="T92">
        <v>6.57</v>
      </c>
      <c r="U92" s="156">
        <f t="shared" si="8"/>
        <v>31</v>
      </c>
      <c r="V92" s="154">
        <f t="shared" si="9"/>
        <v>0</v>
      </c>
    </row>
    <row r="93" spans="1:22">
      <c r="A93" t="s">
        <v>135</v>
      </c>
      <c r="B93">
        <f>PPCL!D93</f>
        <v>183</v>
      </c>
      <c r="C93">
        <f>PPCL!E93</f>
        <v>0</v>
      </c>
      <c r="D93">
        <f>PPCL!O93</f>
        <v>34</v>
      </c>
      <c r="E93">
        <f>PPCL!P93</f>
        <v>0</v>
      </c>
      <c r="F93">
        <f t="shared" si="10"/>
        <v>183</v>
      </c>
      <c r="G93">
        <f t="shared" si="11"/>
        <v>34</v>
      </c>
      <c r="H93" s="154"/>
      <c r="I93">
        <f>BRPL_EOD!AI93+BRPL_EOD!AJ93</f>
        <v>9.56</v>
      </c>
      <c r="J93">
        <f>BYPL_EOD!AI93+BYPL_EOD!AJ93</f>
        <v>5.43</v>
      </c>
      <c r="K93">
        <f>MES_EOD!AI93+MES_EOD!AJ93</f>
        <v>2.0499999999999998</v>
      </c>
      <c r="L93">
        <f>NDMC_EOD!AI93+NDMC_EOD!AJ93</f>
        <v>10.24</v>
      </c>
      <c r="M93">
        <f>TPDDL_EOD!AI93+TPDDL_EOD!AJ93</f>
        <v>6.72</v>
      </c>
      <c r="N93">
        <f t="shared" si="6"/>
        <v>34</v>
      </c>
      <c r="O93" s="154">
        <f t="shared" si="7"/>
        <v>0</v>
      </c>
      <c r="P93">
        <v>9.56</v>
      </c>
      <c r="Q93">
        <v>5.43</v>
      </c>
      <c r="R93">
        <v>2.0499999999999998</v>
      </c>
      <c r="S93">
        <v>10.24</v>
      </c>
      <c r="T93">
        <v>6.72</v>
      </c>
      <c r="U93" s="156">
        <f t="shared" si="8"/>
        <v>34</v>
      </c>
      <c r="V93" s="154">
        <f t="shared" si="9"/>
        <v>0</v>
      </c>
    </row>
    <row r="94" spans="1:22">
      <c r="A94" t="s">
        <v>136</v>
      </c>
      <c r="B94">
        <f>PPCL!D94</f>
        <v>183</v>
      </c>
      <c r="C94">
        <f>PPCL!E94</f>
        <v>0</v>
      </c>
      <c r="D94">
        <f>PPCL!O94</f>
        <v>33</v>
      </c>
      <c r="E94">
        <f>PPCL!P94</f>
        <v>0</v>
      </c>
      <c r="F94">
        <f t="shared" si="10"/>
        <v>183</v>
      </c>
      <c r="G94">
        <f t="shared" si="11"/>
        <v>33</v>
      </c>
      <c r="H94" s="154"/>
      <c r="I94">
        <f>BRPL_EOD!AI94+BRPL_EOD!AJ94</f>
        <v>9.11</v>
      </c>
      <c r="J94">
        <f>BYPL_EOD!AI94+BYPL_EOD!AJ94</f>
        <v>5.17</v>
      </c>
      <c r="K94">
        <f>MES_EOD!AI94+MES_EOD!AJ94</f>
        <v>2</v>
      </c>
      <c r="L94">
        <f>NDMC_EOD!AI94+NDMC_EOD!AJ94</f>
        <v>10</v>
      </c>
      <c r="M94">
        <f>TPDDL_EOD!AI94+TPDDL_EOD!AJ94</f>
        <v>6.72</v>
      </c>
      <c r="N94">
        <f t="shared" si="6"/>
        <v>33</v>
      </c>
      <c r="O94" s="154">
        <f t="shared" si="7"/>
        <v>0</v>
      </c>
      <c r="P94">
        <v>9.11</v>
      </c>
      <c r="Q94">
        <v>5.17</v>
      </c>
      <c r="R94">
        <v>2</v>
      </c>
      <c r="S94">
        <v>10</v>
      </c>
      <c r="T94">
        <v>6.72</v>
      </c>
      <c r="U94" s="156">
        <f t="shared" si="8"/>
        <v>33</v>
      </c>
      <c r="V94" s="154">
        <f t="shared" si="9"/>
        <v>0</v>
      </c>
    </row>
    <row r="95" spans="1:22">
      <c r="A95" t="s">
        <v>137</v>
      </c>
      <c r="B95">
        <f>PPCL!D95</f>
        <v>183</v>
      </c>
      <c r="C95">
        <f>PPCL!E95</f>
        <v>0</v>
      </c>
      <c r="D95">
        <f>PPCL!O95</f>
        <v>33</v>
      </c>
      <c r="E95">
        <f>PPCL!P95</f>
        <v>0</v>
      </c>
      <c r="F95">
        <f t="shared" si="10"/>
        <v>183</v>
      </c>
      <c r="G95">
        <f t="shared" si="11"/>
        <v>33</v>
      </c>
      <c r="H95" s="154"/>
      <c r="I95">
        <f>BRPL_EOD!AI95+BRPL_EOD!AJ95</f>
        <v>9.11</v>
      </c>
      <c r="J95">
        <f>BYPL_EOD!AI95+BYPL_EOD!AJ95</f>
        <v>5.17</v>
      </c>
      <c r="K95">
        <f>MES_EOD!AI95+MES_EOD!AJ95</f>
        <v>2</v>
      </c>
      <c r="L95">
        <f>NDMC_EOD!AI95+NDMC_EOD!AJ95</f>
        <v>10</v>
      </c>
      <c r="M95">
        <f>TPDDL_EOD!AI95+TPDDL_EOD!AJ95</f>
        <v>6.72</v>
      </c>
      <c r="N95">
        <f t="shared" si="6"/>
        <v>33</v>
      </c>
      <c r="O95" s="154">
        <f t="shared" si="7"/>
        <v>0</v>
      </c>
      <c r="P95">
        <v>9.11</v>
      </c>
      <c r="Q95">
        <v>5.17</v>
      </c>
      <c r="R95">
        <v>2</v>
      </c>
      <c r="S95">
        <v>10</v>
      </c>
      <c r="T95">
        <v>6.72</v>
      </c>
      <c r="U95" s="156">
        <f t="shared" si="8"/>
        <v>33</v>
      </c>
      <c r="V95" s="154">
        <f t="shared" si="9"/>
        <v>0</v>
      </c>
    </row>
    <row r="96" spans="1:22">
      <c r="A96" t="s">
        <v>138</v>
      </c>
      <c r="B96">
        <f>PPCL!D96</f>
        <v>183</v>
      </c>
      <c r="C96">
        <f>PPCL!E96</f>
        <v>0</v>
      </c>
      <c r="D96">
        <f>PPCL!O96</f>
        <v>33</v>
      </c>
      <c r="E96">
        <f>PPCL!P96</f>
        <v>0</v>
      </c>
      <c r="F96">
        <f t="shared" si="10"/>
        <v>183</v>
      </c>
      <c r="G96">
        <f t="shared" si="11"/>
        <v>33</v>
      </c>
      <c r="H96" s="154"/>
      <c r="I96">
        <f>BRPL_EOD!AI96+BRPL_EOD!AJ96</f>
        <v>5.65</v>
      </c>
      <c r="J96">
        <f>BYPL_EOD!AI96+BYPL_EOD!AJ96</f>
        <v>14.13</v>
      </c>
      <c r="K96">
        <f>MES_EOD!AI96+MES_EOD!AJ96</f>
        <v>1.41</v>
      </c>
      <c r="L96">
        <f>NDMC_EOD!AI96+NDMC_EOD!AJ96</f>
        <v>7.06</v>
      </c>
      <c r="M96">
        <f>TPDDL_EOD!AI96+TPDDL_EOD!AJ96</f>
        <v>4.75</v>
      </c>
      <c r="N96">
        <f t="shared" si="6"/>
        <v>33</v>
      </c>
      <c r="O96" s="154">
        <f t="shared" si="7"/>
        <v>0</v>
      </c>
      <c r="P96">
        <v>5.65</v>
      </c>
      <c r="Q96">
        <v>14.13</v>
      </c>
      <c r="R96">
        <v>1.41</v>
      </c>
      <c r="S96">
        <v>7.06</v>
      </c>
      <c r="T96">
        <v>4.75</v>
      </c>
      <c r="U96" s="156">
        <f t="shared" si="8"/>
        <v>33</v>
      </c>
      <c r="V96" s="154">
        <f t="shared" si="9"/>
        <v>0</v>
      </c>
    </row>
    <row r="97" spans="1:22">
      <c r="A97" t="s">
        <v>139</v>
      </c>
      <c r="B97">
        <f>PPCL!D97</f>
        <v>183</v>
      </c>
      <c r="C97">
        <f>PPCL!E97</f>
        <v>0</v>
      </c>
      <c r="D97">
        <f>PPCL!O97</f>
        <v>32</v>
      </c>
      <c r="E97">
        <f>PPCL!P97</f>
        <v>0</v>
      </c>
      <c r="F97">
        <f t="shared" si="10"/>
        <v>183</v>
      </c>
      <c r="G97">
        <f t="shared" si="11"/>
        <v>32</v>
      </c>
      <c r="H97" s="154"/>
      <c r="I97">
        <f>BRPL_EOD!AI97+BRPL_EOD!AJ97</f>
        <v>8.2799999999999994</v>
      </c>
      <c r="J97">
        <f>BYPL_EOD!AI97+BYPL_EOD!AJ97</f>
        <v>5</v>
      </c>
      <c r="K97">
        <f>MES_EOD!AI97+MES_EOD!AJ97</f>
        <v>2</v>
      </c>
      <c r="L97">
        <f>NDMC_EOD!AI97+NDMC_EOD!AJ97</f>
        <v>10</v>
      </c>
      <c r="M97">
        <f>TPDDL_EOD!AI97+TPDDL_EOD!AJ97</f>
        <v>6.72</v>
      </c>
      <c r="N97">
        <f t="shared" si="6"/>
        <v>32</v>
      </c>
      <c r="O97" s="154">
        <f t="shared" si="7"/>
        <v>0</v>
      </c>
      <c r="P97">
        <v>8.2799999999999994</v>
      </c>
      <c r="Q97">
        <v>5</v>
      </c>
      <c r="R97">
        <v>2</v>
      </c>
      <c r="S97">
        <v>10</v>
      </c>
      <c r="T97">
        <v>6.72</v>
      </c>
      <c r="U97" s="156">
        <f t="shared" si="8"/>
        <v>32</v>
      </c>
      <c r="V97" s="154">
        <f t="shared" si="9"/>
        <v>0</v>
      </c>
    </row>
    <row r="98" spans="1:22">
      <c r="A98" t="s">
        <v>140</v>
      </c>
      <c r="B98">
        <f>PPCL!D98</f>
        <v>183</v>
      </c>
      <c r="C98">
        <f>PPCL!E98</f>
        <v>0</v>
      </c>
      <c r="D98">
        <f>PPCL!O98</f>
        <v>33</v>
      </c>
      <c r="E98">
        <f>PPCL!P98</f>
        <v>0</v>
      </c>
      <c r="F98">
        <f t="shared" si="10"/>
        <v>183</v>
      </c>
      <c r="G98">
        <f t="shared" si="11"/>
        <v>33</v>
      </c>
      <c r="H98" s="154"/>
      <c r="I98">
        <f>BRPL_EOD!AI98+BRPL_EOD!AJ98</f>
        <v>9.11</v>
      </c>
      <c r="J98">
        <f>BYPL_EOD!AI98+BYPL_EOD!AJ98</f>
        <v>5.17</v>
      </c>
      <c r="K98">
        <f>MES_EOD!AI98+MES_EOD!AJ98</f>
        <v>2</v>
      </c>
      <c r="L98">
        <f>NDMC_EOD!AI98+NDMC_EOD!AJ98</f>
        <v>10</v>
      </c>
      <c r="M98">
        <f>TPDDL_EOD!AI98+TPDDL_EOD!AJ98</f>
        <v>6.72</v>
      </c>
      <c r="N98">
        <f t="shared" si="6"/>
        <v>33</v>
      </c>
      <c r="O98" s="154">
        <f t="shared" si="7"/>
        <v>0</v>
      </c>
      <c r="P98">
        <v>9.11</v>
      </c>
      <c r="Q98">
        <v>5.17</v>
      </c>
      <c r="R98">
        <v>2</v>
      </c>
      <c r="S98">
        <v>10</v>
      </c>
      <c r="T98">
        <v>6.72</v>
      </c>
      <c r="U98" s="156">
        <f t="shared" si="8"/>
        <v>33</v>
      </c>
      <c r="V98" s="154">
        <f t="shared" si="9"/>
        <v>0</v>
      </c>
    </row>
    <row r="99" spans="1:22">
      <c r="A99" s="156" t="s">
        <v>349</v>
      </c>
      <c r="B99" s="156">
        <f>SUM(B3:B98)/4000</f>
        <v>4.3470000000000004</v>
      </c>
      <c r="C99" s="156">
        <f t="shared" ref="C99:U99" si="12">SUM(C3:C98)/4000</f>
        <v>0</v>
      </c>
      <c r="D99" s="156">
        <f t="shared" si="12"/>
        <v>0.80300000000000005</v>
      </c>
      <c r="E99" s="156">
        <f t="shared" si="12"/>
        <v>0</v>
      </c>
      <c r="F99" s="156">
        <f t="shared" si="12"/>
        <v>4.3470000000000004</v>
      </c>
      <c r="G99" s="156">
        <f t="shared" si="12"/>
        <v>0.80300000000000005</v>
      </c>
      <c r="H99" s="156"/>
      <c r="I99" s="156">
        <f t="shared" si="12"/>
        <v>0.20166499999999982</v>
      </c>
      <c r="J99" s="156">
        <f t="shared" si="12"/>
        <v>0.17893999999999974</v>
      </c>
      <c r="K99" s="156">
        <f t="shared" si="12"/>
        <v>4.5397500000000014E-2</v>
      </c>
      <c r="L99" s="156">
        <f t="shared" si="12"/>
        <v>0.2269749999999999</v>
      </c>
      <c r="M99" s="156">
        <f t="shared" si="12"/>
        <v>0.1500275000000002</v>
      </c>
      <c r="N99" s="156">
        <f t="shared" si="12"/>
        <v>0.80300499999999986</v>
      </c>
      <c r="O99" s="156">
        <f t="shared" si="12"/>
        <v>-5.0000000000025576E-6</v>
      </c>
      <c r="P99" s="156">
        <f t="shared" si="12"/>
        <v>0.20166329896854618</v>
      </c>
      <c r="Q99" s="156">
        <f t="shared" si="12"/>
        <v>0.1789406821187923</v>
      </c>
      <c r="R99" s="156">
        <f t="shared" si="12"/>
        <v>4.5397074817386841E-2</v>
      </c>
      <c r="S99" s="156">
        <f t="shared" si="12"/>
        <v>0.22697287378593306</v>
      </c>
      <c r="T99" s="156">
        <f t="shared" si="12"/>
        <v>0.15002607030934137</v>
      </c>
      <c r="U99" s="156">
        <f t="shared" si="12"/>
        <v>0.80300000000000005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34.79</v>
      </c>
      <c r="E3">
        <f>GT!N3</f>
        <v>0</v>
      </c>
      <c r="F3">
        <f>B3+C3</f>
        <v>84</v>
      </c>
      <c r="G3">
        <f>D3+E3-X3</f>
        <v>34.79</v>
      </c>
      <c r="H3" s="154"/>
      <c r="I3">
        <f>BRPL_EOD!AC3+BRPL_EOD!AD3</f>
        <v>7.93</v>
      </c>
      <c r="J3">
        <f>BYPL_EOD!AC3+BYPL_EOD!AD3</f>
        <v>15.16</v>
      </c>
      <c r="K3">
        <f>MES_EOD!AC3+MES_EOD!AD3</f>
        <v>0</v>
      </c>
      <c r="L3">
        <f>NDMC_EOD!AC3+NDMC_EOD!AD3</f>
        <v>1.65</v>
      </c>
      <c r="M3">
        <f>TPDDL_EOD!AC3+TPDDL_EOD!AD3</f>
        <v>9.52</v>
      </c>
      <c r="N3">
        <f t="shared" ref="N3:N66" si="0">SUM(I3:M3)</f>
        <v>34.26</v>
      </c>
      <c r="O3" s="154">
        <f t="shared" ref="O3:O66" si="1">G3-N3</f>
        <v>0.53000000000000114</v>
      </c>
      <c r="P3">
        <v>8.0526765907764162</v>
      </c>
      <c r="Q3">
        <v>15.394524226503211</v>
      </c>
      <c r="R3">
        <v>0</v>
      </c>
      <c r="S3">
        <v>1.6755253940455341</v>
      </c>
      <c r="T3">
        <v>9.667273788674839</v>
      </c>
      <c r="U3" s="156">
        <f t="shared" ref="U3:U66" si="2">SUM(P3:T3)</f>
        <v>34.79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34.79</v>
      </c>
      <c r="E4">
        <f>GT!N4</f>
        <v>0</v>
      </c>
      <c r="F4">
        <f t="shared" ref="F4:F67" si="4">B4+C4</f>
        <v>84</v>
      </c>
      <c r="G4">
        <f t="shared" ref="G4:G67" si="5">D4+E4-X4</f>
        <v>34.79</v>
      </c>
      <c r="H4" s="154"/>
      <c r="I4">
        <f>BRPL_EOD!AC4+BRPL_EOD!AD4</f>
        <v>7.93</v>
      </c>
      <c r="J4">
        <f>BYPL_EOD!AC4+BYPL_EOD!AD4</f>
        <v>15.16</v>
      </c>
      <c r="K4">
        <f>MES_EOD!AC4+MES_EOD!AD4</f>
        <v>0</v>
      </c>
      <c r="L4">
        <f>NDMC_EOD!AC4+NDMC_EOD!AD4</f>
        <v>1.65</v>
      </c>
      <c r="M4">
        <f>TPDDL_EOD!AC4+TPDDL_EOD!AD4</f>
        <v>9.52</v>
      </c>
      <c r="N4">
        <f t="shared" si="0"/>
        <v>34.26</v>
      </c>
      <c r="O4" s="154">
        <f t="shared" si="1"/>
        <v>0.53000000000000114</v>
      </c>
      <c r="P4">
        <v>8.0526765907764162</v>
      </c>
      <c r="Q4">
        <v>15.394524226503211</v>
      </c>
      <c r="R4">
        <v>0</v>
      </c>
      <c r="S4">
        <v>1.6755253940455341</v>
      </c>
      <c r="T4">
        <v>9.667273788674839</v>
      </c>
      <c r="U4" s="156">
        <f t="shared" si="2"/>
        <v>34.79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7.93</v>
      </c>
      <c r="J5">
        <f>BYPL_EOD!AC5+BYPL_EOD!AD5</f>
        <v>15.16</v>
      </c>
      <c r="K5">
        <f>MES_EOD!AC5+MES_EOD!AD5</f>
        <v>0</v>
      </c>
      <c r="L5">
        <f>NDMC_EOD!AC5+NDMC_EOD!AD5</f>
        <v>1.65</v>
      </c>
      <c r="M5">
        <f>TPDDL_EOD!AC5+TPDDL_EOD!AD5</f>
        <v>9.52</v>
      </c>
      <c r="N5">
        <f t="shared" si="0"/>
        <v>34.26</v>
      </c>
      <c r="O5" s="154">
        <f t="shared" si="1"/>
        <v>0.34000000000000341</v>
      </c>
      <c r="P5">
        <v>8.0086981903093992</v>
      </c>
      <c r="Q5">
        <v>15.310449503794514</v>
      </c>
      <c r="R5">
        <v>0</v>
      </c>
      <c r="S5">
        <v>1.6663747810858145</v>
      </c>
      <c r="T5">
        <v>9.6144775248102743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7.93</v>
      </c>
      <c r="J6">
        <f>BYPL_EOD!AC6+BYPL_EOD!AD6</f>
        <v>15.16</v>
      </c>
      <c r="K6">
        <f>MES_EOD!AC6+MES_EOD!AD6</f>
        <v>0</v>
      </c>
      <c r="L6">
        <f>NDMC_EOD!AC6+NDMC_EOD!AD6</f>
        <v>1.65</v>
      </c>
      <c r="M6">
        <f>TPDDL_EOD!AC6+TPDDL_EOD!AD6</f>
        <v>9.52</v>
      </c>
      <c r="N6">
        <f t="shared" si="0"/>
        <v>34.26</v>
      </c>
      <c r="O6" s="154">
        <f t="shared" si="1"/>
        <v>0.34000000000000341</v>
      </c>
      <c r="P6">
        <v>8.0086981903093992</v>
      </c>
      <c r="Q6">
        <v>15.310449503794514</v>
      </c>
      <c r="R6">
        <v>0</v>
      </c>
      <c r="S6">
        <v>1.6663747810858145</v>
      </c>
      <c r="T6">
        <v>9.6144775248102743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7.93</v>
      </c>
      <c r="J7">
        <f>BYPL_EOD!AC7+BYPL_EOD!AD7</f>
        <v>15.16</v>
      </c>
      <c r="K7">
        <f>MES_EOD!AC7+MES_EOD!AD7</f>
        <v>0</v>
      </c>
      <c r="L7">
        <f>NDMC_EOD!AC7+NDMC_EOD!AD7</f>
        <v>1.65</v>
      </c>
      <c r="M7">
        <f>TPDDL_EOD!AC7+TPDDL_EOD!AD7</f>
        <v>9.52</v>
      </c>
      <c r="N7">
        <f t="shared" si="0"/>
        <v>34.26</v>
      </c>
      <c r="O7" s="154">
        <f t="shared" si="1"/>
        <v>0.34000000000000341</v>
      </c>
      <c r="P7">
        <v>8.0086981903093992</v>
      </c>
      <c r="Q7">
        <v>15.310449503794514</v>
      </c>
      <c r="R7">
        <v>0</v>
      </c>
      <c r="S7">
        <v>1.6663747810858145</v>
      </c>
      <c r="T7">
        <v>9.6144775248102743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7.93</v>
      </c>
      <c r="J8">
        <f>BYPL_EOD!AC8+BYPL_EOD!AD8</f>
        <v>15.16</v>
      </c>
      <c r="K8">
        <f>MES_EOD!AC8+MES_EOD!AD8</f>
        <v>0</v>
      </c>
      <c r="L8">
        <f>NDMC_EOD!AC8+NDMC_EOD!AD8</f>
        <v>1.65</v>
      </c>
      <c r="M8">
        <f>TPDDL_EOD!AC8+TPDDL_EOD!AD8</f>
        <v>9.52</v>
      </c>
      <c r="N8">
        <f t="shared" si="0"/>
        <v>34.26</v>
      </c>
      <c r="O8" s="154">
        <f t="shared" si="1"/>
        <v>0.34000000000000341</v>
      </c>
      <c r="P8">
        <v>8.0086981903093992</v>
      </c>
      <c r="Q8">
        <v>15.310449503794514</v>
      </c>
      <c r="R8">
        <v>0</v>
      </c>
      <c r="S8">
        <v>1.6663747810858145</v>
      </c>
      <c r="T8">
        <v>9.6144775248102743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7.93</v>
      </c>
      <c r="J9">
        <f>BYPL_EOD!AC9+BYPL_EOD!AD9</f>
        <v>15.16</v>
      </c>
      <c r="K9">
        <f>MES_EOD!AC9+MES_EOD!AD9</f>
        <v>0</v>
      </c>
      <c r="L9">
        <f>NDMC_EOD!AC9+NDMC_EOD!AD9</f>
        <v>1.65</v>
      </c>
      <c r="M9">
        <f>TPDDL_EOD!AC9+TPDDL_EOD!AD9</f>
        <v>9.52</v>
      </c>
      <c r="N9">
        <f t="shared" si="0"/>
        <v>34.26</v>
      </c>
      <c r="O9" s="154">
        <f t="shared" si="1"/>
        <v>0.34000000000000341</v>
      </c>
      <c r="P9">
        <v>8.0086981903093992</v>
      </c>
      <c r="Q9">
        <v>15.310449503794514</v>
      </c>
      <c r="R9">
        <v>0</v>
      </c>
      <c r="S9">
        <v>1.6663747810858145</v>
      </c>
      <c r="T9">
        <v>9.6144775248102743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7.93</v>
      </c>
      <c r="J10">
        <f>BYPL_EOD!AC10+BYPL_EOD!AD10</f>
        <v>15.16</v>
      </c>
      <c r="K10">
        <f>MES_EOD!AC10+MES_EOD!AD10</f>
        <v>0</v>
      </c>
      <c r="L10">
        <f>NDMC_EOD!AC10+NDMC_EOD!AD10</f>
        <v>1.65</v>
      </c>
      <c r="M10">
        <f>TPDDL_EOD!AC10+TPDDL_EOD!AD10</f>
        <v>9.52</v>
      </c>
      <c r="N10">
        <f t="shared" si="0"/>
        <v>34.26</v>
      </c>
      <c r="O10" s="154">
        <f t="shared" si="1"/>
        <v>0.34000000000000341</v>
      </c>
      <c r="P10">
        <v>8.0086981903093992</v>
      </c>
      <c r="Q10">
        <v>15.310449503794514</v>
      </c>
      <c r="R10">
        <v>0</v>
      </c>
      <c r="S10">
        <v>1.6663747810858145</v>
      </c>
      <c r="T10">
        <v>9.6144775248102743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7.93</v>
      </c>
      <c r="J11">
        <f>BYPL_EOD!AC11+BYPL_EOD!AD11</f>
        <v>15.16</v>
      </c>
      <c r="K11">
        <f>MES_EOD!AC11+MES_EOD!AD11</f>
        <v>0</v>
      </c>
      <c r="L11">
        <f>NDMC_EOD!AC11+NDMC_EOD!AD11</f>
        <v>1.65</v>
      </c>
      <c r="M11">
        <f>TPDDL_EOD!AC11+TPDDL_EOD!AD11</f>
        <v>9.52</v>
      </c>
      <c r="N11">
        <f t="shared" si="0"/>
        <v>34.26</v>
      </c>
      <c r="O11" s="154">
        <f t="shared" si="1"/>
        <v>0.34000000000000341</v>
      </c>
      <c r="P11">
        <v>8.0086981903093992</v>
      </c>
      <c r="Q11">
        <v>15.310449503794514</v>
      </c>
      <c r="R11">
        <v>0</v>
      </c>
      <c r="S11">
        <v>1.6663747810858145</v>
      </c>
      <c r="T11">
        <v>9.6144775248102743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7.07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7.1799823891987087</v>
      </c>
      <c r="R12">
        <v>0</v>
      </c>
      <c r="S12">
        <v>2.1123569122395072</v>
      </c>
      <c r="T12">
        <v>12.186674493689463</v>
      </c>
      <c r="U12" s="156">
        <f t="shared" si="2"/>
        <v>34.599999999999994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7.07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7.1799823891987087</v>
      </c>
      <c r="R13">
        <v>0</v>
      </c>
      <c r="S13">
        <v>2.1123569122395072</v>
      </c>
      <c r="T13">
        <v>12.186674493689463</v>
      </c>
      <c r="U13" s="156">
        <f t="shared" si="2"/>
        <v>34.599999999999994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7.07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7.1799823891987087</v>
      </c>
      <c r="R14">
        <v>0</v>
      </c>
      <c r="S14">
        <v>2.1123569122395072</v>
      </c>
      <c r="T14">
        <v>12.186674493689463</v>
      </c>
      <c r="U14" s="156">
        <f t="shared" si="2"/>
        <v>34.599999999999994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7.07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7.1799823891987087</v>
      </c>
      <c r="R15">
        <v>0</v>
      </c>
      <c r="S15">
        <v>2.1123569122395072</v>
      </c>
      <c r="T15">
        <v>12.186674493689463</v>
      </c>
      <c r="U15" s="156">
        <f t="shared" si="2"/>
        <v>34.599999999999994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7.07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7.1799823891987087</v>
      </c>
      <c r="R16">
        <v>0</v>
      </c>
      <c r="S16">
        <v>2.1123569122395072</v>
      </c>
      <c r="T16">
        <v>12.186674493689463</v>
      </c>
      <c r="U16" s="156">
        <f t="shared" si="2"/>
        <v>34.599999999999994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7.07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7.1799823891987087</v>
      </c>
      <c r="R17">
        <v>0</v>
      </c>
      <c r="S17">
        <v>2.1123569122395072</v>
      </c>
      <c r="T17">
        <v>12.186674493689463</v>
      </c>
      <c r="U17" s="156">
        <f t="shared" si="2"/>
        <v>34.599999999999994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7.07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7.1799823891987087</v>
      </c>
      <c r="R18">
        <v>0</v>
      </c>
      <c r="S18">
        <v>2.1123569122395072</v>
      </c>
      <c r="T18">
        <v>12.186674493689463</v>
      </c>
      <c r="U18" s="156">
        <f t="shared" si="2"/>
        <v>34.599999999999994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7.07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7.1799823891987087</v>
      </c>
      <c r="R19">
        <v>0</v>
      </c>
      <c r="S19">
        <v>2.1123569122395072</v>
      </c>
      <c r="T19">
        <v>12.186674493689463</v>
      </c>
      <c r="U19" s="156">
        <f t="shared" si="2"/>
        <v>34.599999999999994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7.07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7.1799823891987087</v>
      </c>
      <c r="R20">
        <v>0</v>
      </c>
      <c r="S20">
        <v>2.1123569122395072</v>
      </c>
      <c r="T20">
        <v>12.186674493689463</v>
      </c>
      <c r="U20" s="156">
        <f t="shared" si="2"/>
        <v>34.599999999999994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7.07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7.1799823891987087</v>
      </c>
      <c r="R21">
        <v>0</v>
      </c>
      <c r="S21">
        <v>2.1123569122395072</v>
      </c>
      <c r="T21">
        <v>12.186674493689463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7.07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7.1799823891987087</v>
      </c>
      <c r="R22">
        <v>0</v>
      </c>
      <c r="S22">
        <v>2.1123569122395072</v>
      </c>
      <c r="T22">
        <v>12.186674493689463</v>
      </c>
      <c r="U22" s="156">
        <f t="shared" si="2"/>
        <v>34.599999999999994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7.07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7.1799823891987087</v>
      </c>
      <c r="R23">
        <v>0</v>
      </c>
      <c r="S23">
        <v>2.1123569122395072</v>
      </c>
      <c r="T23">
        <v>12.186674493689463</v>
      </c>
      <c r="U23" s="156">
        <f t="shared" si="2"/>
        <v>34.599999999999994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7.07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7.1799823891987087</v>
      </c>
      <c r="R24">
        <v>0</v>
      </c>
      <c r="S24">
        <v>2.1123569122395072</v>
      </c>
      <c r="T24">
        <v>12.186674493689463</v>
      </c>
      <c r="U24" s="156">
        <f t="shared" si="2"/>
        <v>34.599999999999994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12.92</v>
      </c>
      <c r="J25">
        <f>BYPL_EOD!AC25+BYPL_EOD!AD25</f>
        <v>7.07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34.07</v>
      </c>
      <c r="O25" s="154">
        <f t="shared" si="1"/>
        <v>0.53000000000000114</v>
      </c>
      <c r="P25">
        <v>13.120986204872322</v>
      </c>
      <c r="Q25">
        <v>7.1799823891987087</v>
      </c>
      <c r="R25">
        <v>0</v>
      </c>
      <c r="S25">
        <v>2.1123569122395072</v>
      </c>
      <c r="T25">
        <v>12.186674493689463</v>
      </c>
      <c r="U25" s="156">
        <f t="shared" si="2"/>
        <v>34.599999999999994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12.92</v>
      </c>
      <c r="J26">
        <f>BYPL_EOD!AC26+BYPL_EOD!AD26</f>
        <v>7.07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13.120986204872322</v>
      </c>
      <c r="Q26">
        <v>7.1799823891987087</v>
      </c>
      <c r="R26">
        <v>0</v>
      </c>
      <c r="S26">
        <v>2.1123569122395072</v>
      </c>
      <c r="T26">
        <v>12.186674493689463</v>
      </c>
      <c r="U26" s="156">
        <f t="shared" si="2"/>
        <v>34.599999999999994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12.92</v>
      </c>
      <c r="J27">
        <f>BYPL_EOD!AC27+BYPL_EOD!AD27</f>
        <v>7.07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34.07</v>
      </c>
      <c r="O27" s="154">
        <f t="shared" si="1"/>
        <v>0.53000000000000114</v>
      </c>
      <c r="P27">
        <v>13.120986204872322</v>
      </c>
      <c r="Q27">
        <v>7.1799823891987087</v>
      </c>
      <c r="R27">
        <v>0</v>
      </c>
      <c r="S27">
        <v>2.1123569122395072</v>
      </c>
      <c r="T27">
        <v>12.186674493689463</v>
      </c>
      <c r="U27" s="156">
        <f t="shared" si="2"/>
        <v>34.599999999999994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12.92</v>
      </c>
      <c r="J28">
        <f>BYPL_EOD!AC28+BYPL_EOD!AD28</f>
        <v>7.07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34.07</v>
      </c>
      <c r="O28" s="154">
        <f t="shared" si="1"/>
        <v>0.53000000000000114</v>
      </c>
      <c r="P28">
        <v>13.120986204872322</v>
      </c>
      <c r="Q28">
        <v>7.1799823891987087</v>
      </c>
      <c r="R28">
        <v>0</v>
      </c>
      <c r="S28">
        <v>2.1123569122395072</v>
      </c>
      <c r="T28">
        <v>12.186674493689463</v>
      </c>
      <c r="U28" s="156">
        <f t="shared" si="2"/>
        <v>34.599999999999994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12.92</v>
      </c>
      <c r="J29">
        <f>BYPL_EOD!AC29+BYPL_EOD!AD29</f>
        <v>7.07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34.07</v>
      </c>
      <c r="O29" s="154">
        <f t="shared" si="1"/>
        <v>0.53000000000000114</v>
      </c>
      <c r="P29">
        <v>13.120986204872322</v>
      </c>
      <c r="Q29">
        <v>7.1799823891987087</v>
      </c>
      <c r="R29">
        <v>0</v>
      </c>
      <c r="S29">
        <v>2.1123569122395072</v>
      </c>
      <c r="T29">
        <v>12.186674493689463</v>
      </c>
      <c r="U29" s="156">
        <f t="shared" si="2"/>
        <v>34.599999999999994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12.92</v>
      </c>
      <c r="J30">
        <f>BYPL_EOD!AC30+BYPL_EOD!AD30</f>
        <v>7.07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34.07</v>
      </c>
      <c r="O30" s="154">
        <f t="shared" si="1"/>
        <v>0.53000000000000114</v>
      </c>
      <c r="P30">
        <v>13.120986204872322</v>
      </c>
      <c r="Q30">
        <v>7.1799823891987087</v>
      </c>
      <c r="R30">
        <v>0</v>
      </c>
      <c r="S30">
        <v>2.1123569122395072</v>
      </c>
      <c r="T30">
        <v>12.186674493689463</v>
      </c>
      <c r="U30" s="156">
        <f t="shared" si="2"/>
        <v>34.599999999999994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7.07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7.1799823891987087</v>
      </c>
      <c r="R31">
        <v>0</v>
      </c>
      <c r="S31">
        <v>2.1123569122395072</v>
      </c>
      <c r="T31">
        <v>12.186674493689463</v>
      </c>
      <c r="U31" s="156">
        <f t="shared" si="2"/>
        <v>34.599999999999994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7.07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7.1799823891987087</v>
      </c>
      <c r="R32">
        <v>0</v>
      </c>
      <c r="S32">
        <v>2.1123569122395072</v>
      </c>
      <c r="T32">
        <v>12.186674493689463</v>
      </c>
      <c r="U32" s="156">
        <f t="shared" si="2"/>
        <v>34.599999999999994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7.07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7.1799823891987087</v>
      </c>
      <c r="R33">
        <v>0</v>
      </c>
      <c r="S33">
        <v>2.1123569122395072</v>
      </c>
      <c r="T33">
        <v>12.186674493689463</v>
      </c>
      <c r="U33" s="156">
        <f t="shared" si="2"/>
        <v>34.599999999999994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7.07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7.1799823891987087</v>
      </c>
      <c r="R34">
        <v>0</v>
      </c>
      <c r="S34">
        <v>2.1123569122395072</v>
      </c>
      <c r="T34">
        <v>12.186674493689463</v>
      </c>
      <c r="U34" s="156">
        <f t="shared" si="2"/>
        <v>34.599999999999994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7.07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7.1799823891987087</v>
      </c>
      <c r="R35">
        <v>0</v>
      </c>
      <c r="S35">
        <v>2.1123569122395072</v>
      </c>
      <c r="T35">
        <v>12.186674493689463</v>
      </c>
      <c r="U35" s="156">
        <f t="shared" si="2"/>
        <v>34.599999999999994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7.07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7.1799823891987087</v>
      </c>
      <c r="R36">
        <v>0</v>
      </c>
      <c r="S36">
        <v>2.1123569122395072</v>
      </c>
      <c r="T36">
        <v>12.186674493689463</v>
      </c>
      <c r="U36" s="156">
        <f t="shared" si="2"/>
        <v>34.599999999999994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7.07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7.1799823891987087</v>
      </c>
      <c r="R37">
        <v>0</v>
      </c>
      <c r="S37">
        <v>2.1123569122395072</v>
      </c>
      <c r="T37">
        <v>12.186674493689463</v>
      </c>
      <c r="U37" s="156">
        <f t="shared" si="2"/>
        <v>34.599999999999994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7.07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7.1799823891987087</v>
      </c>
      <c r="R38">
        <v>0</v>
      </c>
      <c r="S38">
        <v>2.1123569122395072</v>
      </c>
      <c r="T38">
        <v>12.186674493689463</v>
      </c>
      <c r="U38" s="156">
        <f t="shared" si="2"/>
        <v>34.599999999999994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84</v>
      </c>
      <c r="G39">
        <f t="shared" si="5"/>
        <v>34.6</v>
      </c>
      <c r="H39" s="154"/>
      <c r="I39">
        <f>BRPL_EOD!AC39+BRPL_EOD!AD39</f>
        <v>12.92</v>
      </c>
      <c r="J39">
        <f>BYPL_EOD!AC39+BYPL_EOD!AD39</f>
        <v>7.07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34.07</v>
      </c>
      <c r="O39" s="154">
        <f t="shared" si="1"/>
        <v>0.53000000000000114</v>
      </c>
      <c r="P39">
        <v>13.120986204872322</v>
      </c>
      <c r="Q39">
        <v>7.1799823891987087</v>
      </c>
      <c r="R39">
        <v>0</v>
      </c>
      <c r="S39">
        <v>2.1123569122395072</v>
      </c>
      <c r="T39">
        <v>12.186674493689463</v>
      </c>
      <c r="U39" s="156">
        <f t="shared" si="2"/>
        <v>34.599999999999994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84</v>
      </c>
      <c r="G40">
        <f t="shared" si="5"/>
        <v>34.6</v>
      </c>
      <c r="H40" s="154"/>
      <c r="I40">
        <f>BRPL_EOD!AC40+BRPL_EOD!AD40</f>
        <v>12.92</v>
      </c>
      <c r="J40">
        <f>BYPL_EOD!AC40+BYPL_EOD!AD40</f>
        <v>7.07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34.07</v>
      </c>
      <c r="O40" s="154">
        <f t="shared" si="1"/>
        <v>0.53000000000000114</v>
      </c>
      <c r="P40">
        <v>13.120986204872322</v>
      </c>
      <c r="Q40">
        <v>7.1799823891987087</v>
      </c>
      <c r="R40">
        <v>0</v>
      </c>
      <c r="S40">
        <v>2.1123569122395072</v>
      </c>
      <c r="T40">
        <v>12.186674493689463</v>
      </c>
      <c r="U40" s="156">
        <f t="shared" si="2"/>
        <v>34.599999999999994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84</v>
      </c>
      <c r="G41">
        <f t="shared" si="5"/>
        <v>34.6</v>
      </c>
      <c r="H41" s="154"/>
      <c r="I41">
        <f>BRPL_EOD!AC41+BRPL_EOD!AD41</f>
        <v>12.92</v>
      </c>
      <c r="J41">
        <f>BYPL_EOD!AC41+BYPL_EOD!AD41</f>
        <v>7.07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34.07</v>
      </c>
      <c r="O41" s="154">
        <f t="shared" si="1"/>
        <v>0.53000000000000114</v>
      </c>
      <c r="P41">
        <v>13.120986204872322</v>
      </c>
      <c r="Q41">
        <v>7.1799823891987087</v>
      </c>
      <c r="R41">
        <v>0</v>
      </c>
      <c r="S41">
        <v>2.1123569122395072</v>
      </c>
      <c r="T41">
        <v>12.186674493689463</v>
      </c>
      <c r="U41" s="156">
        <f t="shared" si="2"/>
        <v>34.599999999999994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54"/>
      <c r="I42">
        <f>BRPL_EOD!AC42+BRPL_EOD!AD42</f>
        <v>12.92</v>
      </c>
      <c r="J42">
        <f>BYPL_EOD!AC42+BYPL_EOD!AD42</f>
        <v>7.07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34.07</v>
      </c>
      <c r="O42" s="154">
        <f t="shared" si="1"/>
        <v>0.53000000000000114</v>
      </c>
      <c r="P42">
        <v>13.120986204872322</v>
      </c>
      <c r="Q42">
        <v>7.1799823891987087</v>
      </c>
      <c r="R42">
        <v>0</v>
      </c>
      <c r="S42">
        <v>2.1123569122395072</v>
      </c>
      <c r="T42">
        <v>12.186674493689463</v>
      </c>
      <c r="U42" s="156">
        <f t="shared" si="2"/>
        <v>34.599999999999994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84</v>
      </c>
      <c r="G43">
        <f t="shared" si="5"/>
        <v>34.6</v>
      </c>
      <c r="H43" s="154"/>
      <c r="I43">
        <f>BRPL_EOD!AC43+BRPL_EOD!AD43</f>
        <v>12.92</v>
      </c>
      <c r="J43">
        <f>BYPL_EOD!AC43+BYPL_EOD!AD43</f>
        <v>7.07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34.07</v>
      </c>
      <c r="O43" s="154">
        <f t="shared" si="1"/>
        <v>0.53000000000000114</v>
      </c>
      <c r="P43">
        <v>13.120986204872322</v>
      </c>
      <c r="Q43">
        <v>7.1799823891987087</v>
      </c>
      <c r="R43">
        <v>0</v>
      </c>
      <c r="S43">
        <v>2.1123569122395072</v>
      </c>
      <c r="T43">
        <v>12.186674493689463</v>
      </c>
      <c r="U43" s="156">
        <f t="shared" si="2"/>
        <v>34.599999999999994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84</v>
      </c>
      <c r="G44">
        <f t="shared" si="5"/>
        <v>34.6</v>
      </c>
      <c r="H44" s="154"/>
      <c r="I44">
        <f>BRPL_EOD!AC44+BRPL_EOD!AD44</f>
        <v>12.92</v>
      </c>
      <c r="J44">
        <f>BYPL_EOD!AC44+BYPL_EOD!AD44</f>
        <v>7.07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34.07</v>
      </c>
      <c r="O44" s="154">
        <f t="shared" si="1"/>
        <v>0.53000000000000114</v>
      </c>
      <c r="P44">
        <v>13.120986204872322</v>
      </c>
      <c r="Q44">
        <v>7.1799823891987087</v>
      </c>
      <c r="R44">
        <v>0</v>
      </c>
      <c r="S44">
        <v>2.1123569122395072</v>
      </c>
      <c r="T44">
        <v>12.186674493689463</v>
      </c>
      <c r="U44" s="156">
        <f t="shared" si="2"/>
        <v>34.599999999999994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34.6</v>
      </c>
      <c r="E45">
        <f>GT!N45</f>
        <v>0</v>
      </c>
      <c r="F45">
        <f t="shared" si="4"/>
        <v>84</v>
      </c>
      <c r="G45">
        <f t="shared" si="5"/>
        <v>34.6</v>
      </c>
      <c r="H45" s="154"/>
      <c r="I45">
        <f>BRPL_EOD!AC45+BRPL_EOD!AD45</f>
        <v>7.93</v>
      </c>
      <c r="J45">
        <f>BYPL_EOD!AC45+BYPL_EOD!AD45</f>
        <v>15.16</v>
      </c>
      <c r="K45">
        <f>MES_EOD!AC45+MES_EOD!AD45</f>
        <v>0</v>
      </c>
      <c r="L45">
        <f>NDMC_EOD!AC45+NDMC_EOD!AD45</f>
        <v>1.65</v>
      </c>
      <c r="M45">
        <f>TPDDL_EOD!AC45+TPDDL_EOD!AD45</f>
        <v>9.52</v>
      </c>
      <c r="N45">
        <f t="shared" si="0"/>
        <v>34.26</v>
      </c>
      <c r="O45" s="154">
        <f t="shared" si="1"/>
        <v>0.34000000000000341</v>
      </c>
      <c r="P45">
        <v>8.0086981903093992</v>
      </c>
      <c r="Q45">
        <v>15.310449503794514</v>
      </c>
      <c r="R45">
        <v>0</v>
      </c>
      <c r="S45">
        <v>1.6663747810858145</v>
      </c>
      <c r="T45">
        <v>9.6144775248102743</v>
      </c>
      <c r="U45" s="156">
        <f t="shared" si="2"/>
        <v>34.6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34.6</v>
      </c>
      <c r="E46">
        <f>GT!N46</f>
        <v>0</v>
      </c>
      <c r="F46">
        <f t="shared" si="4"/>
        <v>84</v>
      </c>
      <c r="G46">
        <f t="shared" si="5"/>
        <v>34.6</v>
      </c>
      <c r="H46" s="154"/>
      <c r="I46">
        <f>BRPL_EOD!AC46+BRPL_EOD!AD46</f>
        <v>7.93</v>
      </c>
      <c r="J46">
        <f>BYPL_EOD!AC46+BYPL_EOD!AD46</f>
        <v>15.16</v>
      </c>
      <c r="K46">
        <f>MES_EOD!AC46+MES_EOD!AD46</f>
        <v>0</v>
      </c>
      <c r="L46">
        <f>NDMC_EOD!AC46+NDMC_EOD!AD46</f>
        <v>1.65</v>
      </c>
      <c r="M46">
        <f>TPDDL_EOD!AC46+TPDDL_EOD!AD46</f>
        <v>9.52</v>
      </c>
      <c r="N46">
        <f t="shared" si="0"/>
        <v>34.26</v>
      </c>
      <c r="O46" s="154">
        <f t="shared" si="1"/>
        <v>0.34000000000000341</v>
      </c>
      <c r="P46">
        <v>8.0086981903093992</v>
      </c>
      <c r="Q46">
        <v>15.310449503794514</v>
      </c>
      <c r="R46">
        <v>0</v>
      </c>
      <c r="S46">
        <v>1.6663747810858145</v>
      </c>
      <c r="T46">
        <v>9.6144775248102743</v>
      </c>
      <c r="U46" s="156">
        <f t="shared" si="2"/>
        <v>34.6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32.6</v>
      </c>
      <c r="E47">
        <f>GT!N47</f>
        <v>0</v>
      </c>
      <c r="F47">
        <f t="shared" si="4"/>
        <v>84</v>
      </c>
      <c r="G47">
        <f t="shared" si="5"/>
        <v>32.6</v>
      </c>
      <c r="H47" s="154"/>
      <c r="I47">
        <f>BRPL_EOD!AC47+BRPL_EOD!AD47</f>
        <v>7.48</v>
      </c>
      <c r="J47">
        <f>BYPL_EOD!AC47+BYPL_EOD!AD47</f>
        <v>14.29</v>
      </c>
      <c r="K47">
        <f>MES_EOD!AC47+MES_EOD!AD47</f>
        <v>0</v>
      </c>
      <c r="L47">
        <f>NDMC_EOD!AC47+NDMC_EOD!AD47</f>
        <v>1.55</v>
      </c>
      <c r="M47">
        <f>TPDDL_EOD!AC47+TPDDL_EOD!AD47</f>
        <v>8.98</v>
      </c>
      <c r="N47">
        <f t="shared" si="0"/>
        <v>32.299999999999997</v>
      </c>
      <c r="O47" s="154">
        <f t="shared" si="1"/>
        <v>0.30000000000000426</v>
      </c>
      <c r="P47">
        <v>7.5494736842105281</v>
      </c>
      <c r="Q47">
        <v>14.422724458204335</v>
      </c>
      <c r="R47">
        <v>0</v>
      </c>
      <c r="S47">
        <v>1.5643962848297217</v>
      </c>
      <c r="T47">
        <v>9.0634055727554195</v>
      </c>
      <c r="U47" s="156">
        <f t="shared" si="2"/>
        <v>32.600000000000009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32.6</v>
      </c>
      <c r="E48">
        <f>GT!N48</f>
        <v>0</v>
      </c>
      <c r="F48">
        <f t="shared" si="4"/>
        <v>84</v>
      </c>
      <c r="G48">
        <f t="shared" si="5"/>
        <v>32.6</v>
      </c>
      <c r="H48" s="154"/>
      <c r="I48">
        <f>BRPL_EOD!AC48+BRPL_EOD!AD48</f>
        <v>7.48</v>
      </c>
      <c r="J48">
        <f>BYPL_EOD!AC48+BYPL_EOD!AD48</f>
        <v>14.29</v>
      </c>
      <c r="K48">
        <f>MES_EOD!AC48+MES_EOD!AD48</f>
        <v>0</v>
      </c>
      <c r="L48">
        <f>NDMC_EOD!AC48+NDMC_EOD!AD48</f>
        <v>1.55</v>
      </c>
      <c r="M48">
        <f>TPDDL_EOD!AC48+TPDDL_EOD!AD48</f>
        <v>8.98</v>
      </c>
      <c r="N48">
        <f t="shared" si="0"/>
        <v>32.299999999999997</v>
      </c>
      <c r="O48" s="154">
        <f t="shared" si="1"/>
        <v>0.30000000000000426</v>
      </c>
      <c r="P48">
        <v>7.5494736842105281</v>
      </c>
      <c r="Q48">
        <v>14.422724458204335</v>
      </c>
      <c r="R48">
        <v>0</v>
      </c>
      <c r="S48">
        <v>1.5643962848297217</v>
      </c>
      <c r="T48">
        <v>9.0634055727554195</v>
      </c>
      <c r="U48" s="156">
        <f t="shared" si="2"/>
        <v>32.600000000000009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32.6</v>
      </c>
      <c r="E49">
        <f>GT!N49</f>
        <v>0</v>
      </c>
      <c r="F49">
        <f t="shared" si="4"/>
        <v>84</v>
      </c>
      <c r="G49">
        <f t="shared" si="5"/>
        <v>32.6</v>
      </c>
      <c r="H49" s="154"/>
      <c r="I49">
        <f>BRPL_EOD!AC49+BRPL_EOD!AD49</f>
        <v>10.99</v>
      </c>
      <c r="J49">
        <f>BYPL_EOD!AC49+BYPL_EOD!AD49</f>
        <v>7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32.07</v>
      </c>
      <c r="O49" s="154">
        <f t="shared" si="1"/>
        <v>0.53000000000000114</v>
      </c>
      <c r="P49">
        <v>11.171624571250391</v>
      </c>
      <c r="Q49">
        <v>7.1156844402868726</v>
      </c>
      <c r="R49">
        <v>0</v>
      </c>
      <c r="S49">
        <v>2.1143748051138136</v>
      </c>
      <c r="T49">
        <v>12.198316183348926</v>
      </c>
      <c r="U49" s="156">
        <f t="shared" si="2"/>
        <v>32.600000000000009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32.6</v>
      </c>
      <c r="E50">
        <f>GT!N50</f>
        <v>0</v>
      </c>
      <c r="F50">
        <f t="shared" si="4"/>
        <v>84</v>
      </c>
      <c r="G50">
        <f t="shared" si="5"/>
        <v>32.6</v>
      </c>
      <c r="H50" s="154"/>
      <c r="I50">
        <f>BRPL_EOD!AC50+BRPL_EOD!AD50</f>
        <v>10.99</v>
      </c>
      <c r="J50">
        <f>BYPL_EOD!AC50+BYPL_EOD!AD50</f>
        <v>7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32.07</v>
      </c>
      <c r="O50" s="154">
        <f t="shared" si="1"/>
        <v>0.53000000000000114</v>
      </c>
      <c r="P50">
        <v>11.171624571250391</v>
      </c>
      <c r="Q50">
        <v>7.1156844402868726</v>
      </c>
      <c r="R50">
        <v>0</v>
      </c>
      <c r="S50">
        <v>2.1143748051138136</v>
      </c>
      <c r="T50">
        <v>12.198316183348926</v>
      </c>
      <c r="U50" s="156">
        <f t="shared" si="2"/>
        <v>32.600000000000009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84</v>
      </c>
      <c r="G51">
        <f t="shared" si="5"/>
        <v>32.6</v>
      </c>
      <c r="H51" s="154"/>
      <c r="I51">
        <f>BRPL_EOD!AC51+BRPL_EOD!AD51</f>
        <v>7.48</v>
      </c>
      <c r="J51">
        <f>BYPL_EOD!AC51+BYPL_EOD!AD51</f>
        <v>14.29</v>
      </c>
      <c r="K51">
        <f>MES_EOD!AC51+MES_EOD!AD51</f>
        <v>0</v>
      </c>
      <c r="L51">
        <f>NDMC_EOD!AC51+NDMC_EOD!AD51</f>
        <v>1.55</v>
      </c>
      <c r="M51">
        <f>TPDDL_EOD!AC51+TPDDL_EOD!AD51</f>
        <v>8.98</v>
      </c>
      <c r="N51">
        <f t="shared" si="0"/>
        <v>32.299999999999997</v>
      </c>
      <c r="O51" s="154">
        <f t="shared" si="1"/>
        <v>0.30000000000000426</v>
      </c>
      <c r="P51">
        <v>7.5494736842105281</v>
      </c>
      <c r="Q51">
        <v>14.422724458204335</v>
      </c>
      <c r="R51">
        <v>0</v>
      </c>
      <c r="S51">
        <v>1.5643962848297217</v>
      </c>
      <c r="T51">
        <v>9.0634055727554195</v>
      </c>
      <c r="U51" s="156">
        <f t="shared" si="2"/>
        <v>32.600000000000009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84</v>
      </c>
      <c r="G52">
        <f t="shared" si="5"/>
        <v>32.6</v>
      </c>
      <c r="H52" s="154"/>
      <c r="I52">
        <f>BRPL_EOD!AC52+BRPL_EOD!AD52</f>
        <v>10.99</v>
      </c>
      <c r="J52">
        <f>BYPL_EOD!AC52+BYPL_EOD!AD52</f>
        <v>7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32.07</v>
      </c>
      <c r="O52" s="154">
        <f t="shared" si="1"/>
        <v>0.53000000000000114</v>
      </c>
      <c r="P52">
        <v>11.171624571250391</v>
      </c>
      <c r="Q52">
        <v>7.1156844402868726</v>
      </c>
      <c r="R52">
        <v>0</v>
      </c>
      <c r="S52">
        <v>2.1143748051138136</v>
      </c>
      <c r="T52">
        <v>12.198316183348926</v>
      </c>
      <c r="U52" s="156">
        <f t="shared" si="2"/>
        <v>32.600000000000009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84</v>
      </c>
      <c r="G53">
        <f t="shared" si="5"/>
        <v>32.6</v>
      </c>
      <c r="H53" s="154"/>
      <c r="I53">
        <f>BRPL_EOD!AC53+BRPL_EOD!AD53</f>
        <v>10.99</v>
      </c>
      <c r="J53">
        <f>BYPL_EOD!AC53+BYPL_EOD!AD53</f>
        <v>7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32.07</v>
      </c>
      <c r="O53" s="154">
        <f t="shared" si="1"/>
        <v>0.53000000000000114</v>
      </c>
      <c r="P53">
        <v>11.171624571250391</v>
      </c>
      <c r="Q53">
        <v>7.1156844402868726</v>
      </c>
      <c r="R53">
        <v>0</v>
      </c>
      <c r="S53">
        <v>2.1143748051138136</v>
      </c>
      <c r="T53">
        <v>12.198316183348926</v>
      </c>
      <c r="U53" s="156">
        <f t="shared" si="2"/>
        <v>32.600000000000009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84</v>
      </c>
      <c r="G54">
        <f t="shared" si="5"/>
        <v>32.6</v>
      </c>
      <c r="H54" s="154"/>
      <c r="I54">
        <f>BRPL_EOD!AC54+BRPL_EOD!AD54</f>
        <v>10.99</v>
      </c>
      <c r="J54">
        <f>BYPL_EOD!AC54+BYPL_EOD!AD54</f>
        <v>7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32.07</v>
      </c>
      <c r="O54" s="154">
        <f t="shared" si="1"/>
        <v>0.53000000000000114</v>
      </c>
      <c r="P54">
        <v>11.171624571250391</v>
      </c>
      <c r="Q54">
        <v>7.1156844402868726</v>
      </c>
      <c r="R54">
        <v>0</v>
      </c>
      <c r="S54">
        <v>2.1143748051138136</v>
      </c>
      <c r="T54">
        <v>12.198316183348926</v>
      </c>
      <c r="U54" s="156">
        <f t="shared" si="2"/>
        <v>32.600000000000009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84</v>
      </c>
      <c r="G55">
        <f t="shared" si="5"/>
        <v>32.6</v>
      </c>
      <c r="H55" s="154"/>
      <c r="I55">
        <f>BRPL_EOD!AC55+BRPL_EOD!AD55</f>
        <v>10.99</v>
      </c>
      <c r="J55">
        <f>BYPL_EOD!AC55+BYPL_EOD!AD55</f>
        <v>7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32.07</v>
      </c>
      <c r="O55" s="154">
        <f t="shared" si="1"/>
        <v>0.53000000000000114</v>
      </c>
      <c r="P55">
        <v>11.171624571250391</v>
      </c>
      <c r="Q55">
        <v>7.1156844402868726</v>
      </c>
      <c r="R55">
        <v>0</v>
      </c>
      <c r="S55">
        <v>2.1143748051138136</v>
      </c>
      <c r="T55">
        <v>12.198316183348926</v>
      </c>
      <c r="U55" s="156">
        <f t="shared" si="2"/>
        <v>32.600000000000009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84</v>
      </c>
      <c r="G56">
        <f t="shared" si="5"/>
        <v>32.6</v>
      </c>
      <c r="H56" s="154"/>
      <c r="I56">
        <f>BRPL_EOD!AC56+BRPL_EOD!AD56</f>
        <v>10.99</v>
      </c>
      <c r="J56">
        <f>BYPL_EOD!AC56+BYPL_EOD!AD56</f>
        <v>7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32.07</v>
      </c>
      <c r="O56" s="154">
        <f t="shared" si="1"/>
        <v>0.53000000000000114</v>
      </c>
      <c r="P56">
        <v>11.171624571250391</v>
      </c>
      <c r="Q56">
        <v>7.1156844402868726</v>
      </c>
      <c r="R56">
        <v>0</v>
      </c>
      <c r="S56">
        <v>2.1143748051138136</v>
      </c>
      <c r="T56">
        <v>12.198316183348926</v>
      </c>
      <c r="U56" s="156">
        <f t="shared" si="2"/>
        <v>32.600000000000009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84</v>
      </c>
      <c r="G57">
        <f t="shared" si="5"/>
        <v>32.6</v>
      </c>
      <c r="H57" s="154"/>
      <c r="I57">
        <f>BRPL_EOD!AC57+BRPL_EOD!AD57</f>
        <v>11.63</v>
      </c>
      <c r="J57">
        <f>BYPL_EOD!AC57+BYPL_EOD!AD57</f>
        <v>6.37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32.08</v>
      </c>
      <c r="O57" s="154">
        <f t="shared" si="1"/>
        <v>0.52000000000000313</v>
      </c>
      <c r="P57">
        <v>11.818516209476311</v>
      </c>
      <c r="Q57">
        <v>6.4732543640897759</v>
      </c>
      <c r="R57">
        <v>0</v>
      </c>
      <c r="S57">
        <v>2.1137157107231923</v>
      </c>
      <c r="T57">
        <v>12.194513715710725</v>
      </c>
      <c r="U57" s="156">
        <f t="shared" si="2"/>
        <v>32.6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84</v>
      </c>
      <c r="G58">
        <f t="shared" si="5"/>
        <v>32.6</v>
      </c>
      <c r="H58" s="154"/>
      <c r="I58">
        <f>BRPL_EOD!AC58+BRPL_EOD!AD58</f>
        <v>11.63</v>
      </c>
      <c r="J58">
        <f>BYPL_EOD!AC58+BYPL_EOD!AD58</f>
        <v>6.37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32.08</v>
      </c>
      <c r="O58" s="154">
        <f t="shared" si="1"/>
        <v>0.52000000000000313</v>
      </c>
      <c r="P58">
        <v>11.818516209476311</v>
      </c>
      <c r="Q58">
        <v>6.4732543640897759</v>
      </c>
      <c r="R58">
        <v>0</v>
      </c>
      <c r="S58">
        <v>2.1137157107231923</v>
      </c>
      <c r="T58">
        <v>12.194513715710725</v>
      </c>
      <c r="U58" s="156">
        <f t="shared" si="2"/>
        <v>32.6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84</v>
      </c>
      <c r="G59">
        <f t="shared" si="5"/>
        <v>32.6</v>
      </c>
      <c r="H59" s="154"/>
      <c r="I59">
        <f>BRPL_EOD!AC59+BRPL_EOD!AD59</f>
        <v>11.63</v>
      </c>
      <c r="J59">
        <f>BYPL_EOD!AC59+BYPL_EOD!AD59</f>
        <v>6.37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32.08</v>
      </c>
      <c r="O59" s="154">
        <f t="shared" si="1"/>
        <v>0.52000000000000313</v>
      </c>
      <c r="P59">
        <v>11.818516209476311</v>
      </c>
      <c r="Q59">
        <v>6.4732543640897759</v>
      </c>
      <c r="R59">
        <v>0</v>
      </c>
      <c r="S59">
        <v>2.1137157107231923</v>
      </c>
      <c r="T59">
        <v>12.194513715710725</v>
      </c>
      <c r="U59" s="156">
        <f t="shared" si="2"/>
        <v>32.6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84</v>
      </c>
      <c r="G60">
        <f t="shared" si="5"/>
        <v>32.6</v>
      </c>
      <c r="H60" s="154"/>
      <c r="I60">
        <f>BRPL_EOD!AC60+BRPL_EOD!AD60</f>
        <v>7.48</v>
      </c>
      <c r="J60">
        <f>BYPL_EOD!AC60+BYPL_EOD!AD60</f>
        <v>14.29</v>
      </c>
      <c r="K60">
        <f>MES_EOD!AC60+MES_EOD!AD60</f>
        <v>0</v>
      </c>
      <c r="L60">
        <f>NDMC_EOD!AC60+NDMC_EOD!AD60</f>
        <v>1.55</v>
      </c>
      <c r="M60">
        <f>TPDDL_EOD!AC60+TPDDL_EOD!AD60</f>
        <v>8.98</v>
      </c>
      <c r="N60">
        <f t="shared" si="0"/>
        <v>32.299999999999997</v>
      </c>
      <c r="O60" s="154">
        <f t="shared" si="1"/>
        <v>0.30000000000000426</v>
      </c>
      <c r="P60">
        <v>7.5494736842105281</v>
      </c>
      <c r="Q60">
        <v>14.422724458204335</v>
      </c>
      <c r="R60">
        <v>0</v>
      </c>
      <c r="S60">
        <v>1.5643962848297217</v>
      </c>
      <c r="T60">
        <v>9.0634055727554195</v>
      </c>
      <c r="U60" s="156">
        <f t="shared" si="2"/>
        <v>32.600000000000009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84</v>
      </c>
      <c r="G61">
        <f t="shared" si="5"/>
        <v>32.6</v>
      </c>
      <c r="H61" s="154"/>
      <c r="I61">
        <f>BRPL_EOD!AC61+BRPL_EOD!AD61</f>
        <v>7.48</v>
      </c>
      <c r="J61">
        <f>BYPL_EOD!AC61+BYPL_EOD!AD61</f>
        <v>14.29</v>
      </c>
      <c r="K61">
        <f>MES_EOD!AC61+MES_EOD!AD61</f>
        <v>0</v>
      </c>
      <c r="L61">
        <f>NDMC_EOD!AC61+NDMC_EOD!AD61</f>
        <v>1.55</v>
      </c>
      <c r="M61">
        <f>TPDDL_EOD!AC61+TPDDL_EOD!AD61</f>
        <v>8.98</v>
      </c>
      <c r="N61">
        <f t="shared" si="0"/>
        <v>32.299999999999997</v>
      </c>
      <c r="O61" s="154">
        <f t="shared" si="1"/>
        <v>0.30000000000000426</v>
      </c>
      <c r="P61">
        <v>7.5494736842105281</v>
      </c>
      <c r="Q61">
        <v>14.422724458204335</v>
      </c>
      <c r="R61">
        <v>0</v>
      </c>
      <c r="S61">
        <v>1.5643962848297217</v>
      </c>
      <c r="T61">
        <v>9.0634055727554195</v>
      </c>
      <c r="U61" s="156">
        <f t="shared" si="2"/>
        <v>32.600000000000009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84</v>
      </c>
      <c r="G62">
        <f t="shared" si="5"/>
        <v>32.6</v>
      </c>
      <c r="H62" s="154"/>
      <c r="I62">
        <f>BRPL_EOD!AC62+BRPL_EOD!AD62</f>
        <v>7.48</v>
      </c>
      <c r="J62">
        <f>BYPL_EOD!AC62+BYPL_EOD!AD62</f>
        <v>14.29</v>
      </c>
      <c r="K62">
        <f>MES_EOD!AC62+MES_EOD!AD62</f>
        <v>0</v>
      </c>
      <c r="L62">
        <f>NDMC_EOD!AC62+NDMC_EOD!AD62</f>
        <v>1.55</v>
      </c>
      <c r="M62">
        <f>TPDDL_EOD!AC62+TPDDL_EOD!AD62</f>
        <v>8.98</v>
      </c>
      <c r="N62">
        <f t="shared" si="0"/>
        <v>32.299999999999997</v>
      </c>
      <c r="O62" s="154">
        <f t="shared" si="1"/>
        <v>0.30000000000000426</v>
      </c>
      <c r="P62">
        <v>7.5494736842105281</v>
      </c>
      <c r="Q62">
        <v>14.422724458204335</v>
      </c>
      <c r="R62">
        <v>0</v>
      </c>
      <c r="S62">
        <v>1.5643962848297217</v>
      </c>
      <c r="T62">
        <v>9.0634055727554195</v>
      </c>
      <c r="U62" s="156">
        <f t="shared" si="2"/>
        <v>32.600000000000009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84</v>
      </c>
      <c r="G63">
        <f t="shared" si="5"/>
        <v>32.6</v>
      </c>
      <c r="H63" s="154"/>
      <c r="I63">
        <f>BRPL_EOD!AC63+BRPL_EOD!AD63</f>
        <v>7.48</v>
      </c>
      <c r="J63">
        <f>BYPL_EOD!AC63+BYPL_EOD!AD63</f>
        <v>14.29</v>
      </c>
      <c r="K63">
        <f>MES_EOD!AC63+MES_EOD!AD63</f>
        <v>0</v>
      </c>
      <c r="L63">
        <f>NDMC_EOD!AC63+NDMC_EOD!AD63</f>
        <v>1.55</v>
      </c>
      <c r="M63">
        <f>TPDDL_EOD!AC63+TPDDL_EOD!AD63</f>
        <v>8.98</v>
      </c>
      <c r="N63">
        <f t="shared" si="0"/>
        <v>32.299999999999997</v>
      </c>
      <c r="O63" s="154">
        <f t="shared" si="1"/>
        <v>0.30000000000000426</v>
      </c>
      <c r="P63">
        <v>7.5494736842105281</v>
      </c>
      <c r="Q63">
        <v>14.422724458204335</v>
      </c>
      <c r="R63">
        <v>0</v>
      </c>
      <c r="S63">
        <v>1.5643962848297217</v>
      </c>
      <c r="T63">
        <v>9.0634055727554195</v>
      </c>
      <c r="U63" s="156">
        <f t="shared" si="2"/>
        <v>32.600000000000009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84</v>
      </c>
      <c r="G64">
        <f t="shared" si="5"/>
        <v>33.6</v>
      </c>
      <c r="H64" s="154"/>
      <c r="I64">
        <f>BRPL_EOD!AC64+BRPL_EOD!AD64</f>
        <v>7.71</v>
      </c>
      <c r="J64">
        <f>BYPL_EOD!AC64+BYPL_EOD!AD64</f>
        <v>14.72</v>
      </c>
      <c r="K64">
        <f>MES_EOD!AC64+MES_EOD!AD64</f>
        <v>0</v>
      </c>
      <c r="L64">
        <f>NDMC_EOD!AC64+NDMC_EOD!AD64</f>
        <v>1.6</v>
      </c>
      <c r="M64">
        <f>TPDDL_EOD!AC64+TPDDL_EOD!AD64</f>
        <v>9.25</v>
      </c>
      <c r="N64">
        <f t="shared" si="0"/>
        <v>33.28</v>
      </c>
      <c r="O64" s="154">
        <f t="shared" si="1"/>
        <v>0.32000000000000028</v>
      </c>
      <c r="P64">
        <v>7.7841346153846152</v>
      </c>
      <c r="Q64">
        <v>14.861538461538462</v>
      </c>
      <c r="R64">
        <v>0</v>
      </c>
      <c r="S64">
        <v>1.6153846153846154</v>
      </c>
      <c r="T64">
        <v>9.3389423076923084</v>
      </c>
      <c r="U64" s="156">
        <f t="shared" si="2"/>
        <v>33.6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84</v>
      </c>
      <c r="G65">
        <f t="shared" si="5"/>
        <v>33.6</v>
      </c>
      <c r="H65" s="154"/>
      <c r="I65">
        <f>BRPL_EOD!AC65+BRPL_EOD!AD65</f>
        <v>12.27</v>
      </c>
      <c r="J65">
        <f>BYPL_EOD!AC65+BYPL_EOD!AD65</f>
        <v>6.72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33.07</v>
      </c>
      <c r="O65" s="154">
        <f t="shared" si="1"/>
        <v>0.53000000000000114</v>
      </c>
      <c r="P65">
        <v>12.466646507408527</v>
      </c>
      <c r="Q65">
        <v>6.8276988206833984</v>
      </c>
      <c r="R65">
        <v>0</v>
      </c>
      <c r="S65">
        <v>2.1133353492591476</v>
      </c>
      <c r="T65">
        <v>12.192319322648927</v>
      </c>
      <c r="U65" s="156">
        <f t="shared" si="2"/>
        <v>33.6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35.6</v>
      </c>
      <c r="E66">
        <f>GT!N66</f>
        <v>0</v>
      </c>
      <c r="F66">
        <f t="shared" si="4"/>
        <v>84</v>
      </c>
      <c r="G66">
        <f t="shared" si="5"/>
        <v>35.6</v>
      </c>
      <c r="H66" s="154"/>
      <c r="I66">
        <f>BRPL_EOD!AC66+BRPL_EOD!AD66</f>
        <v>13.56</v>
      </c>
      <c r="J66">
        <f>BYPL_EOD!AC66+BYPL_EOD!AD66</f>
        <v>7.43</v>
      </c>
      <c r="K66">
        <f>MES_EOD!AC66+MES_EOD!AD66</f>
        <v>0</v>
      </c>
      <c r="L66">
        <f>NDMC_EOD!AC66+NDMC_EOD!AD66</f>
        <v>2.08</v>
      </c>
      <c r="M66">
        <f>TPDDL_EOD!AC66+TPDDL_EOD!AD66</f>
        <v>12</v>
      </c>
      <c r="N66">
        <f t="shared" si="0"/>
        <v>35.07</v>
      </c>
      <c r="O66" s="154">
        <f t="shared" si="1"/>
        <v>0.53000000000000114</v>
      </c>
      <c r="P66">
        <v>13.764927288280582</v>
      </c>
      <c r="Q66">
        <v>7.5422868548617048</v>
      </c>
      <c r="R66">
        <v>0</v>
      </c>
      <c r="S66">
        <v>2.1114342743085261</v>
      </c>
      <c r="T66">
        <v>12.181351582549187</v>
      </c>
      <c r="U66" s="156">
        <f t="shared" si="2"/>
        <v>35.599999999999994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35.6</v>
      </c>
      <c r="E67">
        <f>GT!N67</f>
        <v>0</v>
      </c>
      <c r="F67">
        <f t="shared" si="4"/>
        <v>84</v>
      </c>
      <c r="G67">
        <f t="shared" si="5"/>
        <v>35.6</v>
      </c>
      <c r="H67" s="154"/>
      <c r="I67">
        <f>BRPL_EOD!AC67+BRPL_EOD!AD67</f>
        <v>13.56</v>
      </c>
      <c r="J67">
        <f>BYPL_EOD!AC67+BYPL_EOD!AD67</f>
        <v>7.43</v>
      </c>
      <c r="K67">
        <f>MES_EOD!AC67+MES_EOD!AD67</f>
        <v>0</v>
      </c>
      <c r="L67">
        <f>NDMC_EOD!AC67+NDMC_EOD!AD67</f>
        <v>2.08</v>
      </c>
      <c r="M67">
        <f>TPDDL_EOD!AC67+TPDDL_EOD!AD67</f>
        <v>12</v>
      </c>
      <c r="N67">
        <f t="shared" ref="N67:N98" si="6">SUM(I67:M67)</f>
        <v>35.07</v>
      </c>
      <c r="O67" s="154">
        <f t="shared" ref="O67:O98" si="7">G67-N67</f>
        <v>0.53000000000000114</v>
      </c>
      <c r="P67">
        <v>13.764927288280582</v>
      </c>
      <c r="Q67">
        <v>7.5422868548617048</v>
      </c>
      <c r="R67">
        <v>0</v>
      </c>
      <c r="S67">
        <v>2.1114342743085261</v>
      </c>
      <c r="T67">
        <v>12.181351582549187</v>
      </c>
      <c r="U67" s="156">
        <f t="shared" ref="U67:U98" si="8">SUM(P67:T67)</f>
        <v>35.599999999999994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35.6</v>
      </c>
      <c r="E68">
        <f>GT!N68</f>
        <v>0</v>
      </c>
      <c r="F68">
        <f t="shared" ref="F68:F98" si="10">B68+C68</f>
        <v>84</v>
      </c>
      <c r="G68">
        <f t="shared" ref="G68:G98" si="11">D68+E68-X68</f>
        <v>35.6</v>
      </c>
      <c r="H68" s="154"/>
      <c r="I68">
        <f>BRPL_EOD!AC68+BRPL_EOD!AD68</f>
        <v>13.56</v>
      </c>
      <c r="J68">
        <f>BYPL_EOD!AC68+BYPL_EOD!AD68</f>
        <v>7.43</v>
      </c>
      <c r="K68">
        <f>MES_EOD!AC68+MES_EOD!AD68</f>
        <v>0</v>
      </c>
      <c r="L68">
        <f>NDMC_EOD!AC68+NDMC_EOD!AD68</f>
        <v>2.08</v>
      </c>
      <c r="M68">
        <f>TPDDL_EOD!AC68+TPDDL_EOD!AD68</f>
        <v>12</v>
      </c>
      <c r="N68">
        <f t="shared" si="6"/>
        <v>35.07</v>
      </c>
      <c r="O68" s="154">
        <f t="shared" si="7"/>
        <v>0.53000000000000114</v>
      </c>
      <c r="P68">
        <v>13.764927288280582</v>
      </c>
      <c r="Q68">
        <v>7.5422868548617048</v>
      </c>
      <c r="R68">
        <v>0</v>
      </c>
      <c r="S68">
        <v>2.1114342743085261</v>
      </c>
      <c r="T68">
        <v>12.181351582549187</v>
      </c>
      <c r="U68" s="156">
        <f t="shared" si="8"/>
        <v>35.599999999999994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35.6</v>
      </c>
      <c r="E69">
        <f>GT!N69</f>
        <v>0</v>
      </c>
      <c r="F69">
        <f t="shared" si="10"/>
        <v>84</v>
      </c>
      <c r="G69">
        <f t="shared" si="11"/>
        <v>35.6</v>
      </c>
      <c r="H69" s="154"/>
      <c r="I69">
        <f>BRPL_EOD!AC69+BRPL_EOD!AD69</f>
        <v>13.56</v>
      </c>
      <c r="J69">
        <f>BYPL_EOD!AC69+BYPL_EOD!AD69</f>
        <v>7.43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35.07</v>
      </c>
      <c r="O69" s="154">
        <f t="shared" si="7"/>
        <v>0.53000000000000114</v>
      </c>
      <c r="P69">
        <v>13.764927288280582</v>
      </c>
      <c r="Q69">
        <v>7.5422868548617048</v>
      </c>
      <c r="R69">
        <v>0</v>
      </c>
      <c r="S69">
        <v>2.1114342743085261</v>
      </c>
      <c r="T69">
        <v>12.181351582549187</v>
      </c>
      <c r="U69" s="156">
        <f t="shared" si="8"/>
        <v>35.599999999999994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35.6</v>
      </c>
      <c r="E70">
        <f>GT!N70</f>
        <v>0</v>
      </c>
      <c r="F70">
        <f t="shared" si="10"/>
        <v>84</v>
      </c>
      <c r="G70">
        <f t="shared" si="11"/>
        <v>35.6</v>
      </c>
      <c r="H70" s="154"/>
      <c r="I70">
        <f>BRPL_EOD!AC70+BRPL_EOD!AD70</f>
        <v>13.56</v>
      </c>
      <c r="J70">
        <f>BYPL_EOD!AC70+BYPL_EOD!AD70</f>
        <v>7.43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35.07</v>
      </c>
      <c r="O70" s="154">
        <f t="shared" si="7"/>
        <v>0.53000000000000114</v>
      </c>
      <c r="P70">
        <v>13.764927288280582</v>
      </c>
      <c r="Q70">
        <v>7.5422868548617048</v>
      </c>
      <c r="R70">
        <v>0</v>
      </c>
      <c r="S70">
        <v>2.1114342743085261</v>
      </c>
      <c r="T70">
        <v>12.181351582549187</v>
      </c>
      <c r="U70" s="156">
        <f t="shared" si="8"/>
        <v>35.599999999999994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35.6</v>
      </c>
      <c r="E71">
        <f>GT!N71</f>
        <v>0</v>
      </c>
      <c r="F71">
        <f t="shared" si="10"/>
        <v>84</v>
      </c>
      <c r="G71">
        <f t="shared" si="11"/>
        <v>35.6</v>
      </c>
      <c r="H71" s="154"/>
      <c r="I71">
        <f>BRPL_EOD!AC71+BRPL_EOD!AD71</f>
        <v>13.56</v>
      </c>
      <c r="J71">
        <f>BYPL_EOD!AC71+BYPL_EOD!AD71</f>
        <v>7.43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35.07</v>
      </c>
      <c r="O71" s="154">
        <f t="shared" si="7"/>
        <v>0.53000000000000114</v>
      </c>
      <c r="P71">
        <v>13.764927288280582</v>
      </c>
      <c r="Q71">
        <v>7.5422868548617048</v>
      </c>
      <c r="R71">
        <v>0</v>
      </c>
      <c r="S71">
        <v>2.1114342743085261</v>
      </c>
      <c r="T71">
        <v>12.181351582549187</v>
      </c>
      <c r="U71" s="156">
        <f t="shared" si="8"/>
        <v>35.599999999999994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35.6</v>
      </c>
      <c r="E72">
        <f>GT!N72</f>
        <v>0</v>
      </c>
      <c r="F72">
        <f t="shared" si="10"/>
        <v>84</v>
      </c>
      <c r="G72">
        <f t="shared" si="11"/>
        <v>35.6</v>
      </c>
      <c r="H72" s="154"/>
      <c r="I72">
        <f>BRPL_EOD!AC72+BRPL_EOD!AD72</f>
        <v>13.56</v>
      </c>
      <c r="J72">
        <f>BYPL_EOD!AC72+BYPL_EOD!AD72</f>
        <v>7.43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35.07</v>
      </c>
      <c r="O72" s="154">
        <f t="shared" si="7"/>
        <v>0.53000000000000114</v>
      </c>
      <c r="P72">
        <v>13.764927288280582</v>
      </c>
      <c r="Q72">
        <v>7.5422868548617048</v>
      </c>
      <c r="R72">
        <v>0</v>
      </c>
      <c r="S72">
        <v>2.1114342743085261</v>
      </c>
      <c r="T72">
        <v>12.181351582549187</v>
      </c>
      <c r="U72" s="156">
        <f t="shared" si="8"/>
        <v>35.599999999999994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35.6</v>
      </c>
      <c r="E73">
        <f>GT!N73</f>
        <v>0</v>
      </c>
      <c r="F73">
        <f t="shared" si="10"/>
        <v>84</v>
      </c>
      <c r="G73">
        <f t="shared" si="11"/>
        <v>35.6</v>
      </c>
      <c r="H73" s="154"/>
      <c r="I73">
        <f>BRPL_EOD!AC73+BRPL_EOD!AD73</f>
        <v>13.56</v>
      </c>
      <c r="J73">
        <f>BYPL_EOD!AC73+BYPL_EOD!AD73</f>
        <v>7.43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35.07</v>
      </c>
      <c r="O73" s="154">
        <f t="shared" si="7"/>
        <v>0.53000000000000114</v>
      </c>
      <c r="P73">
        <v>13.764927288280582</v>
      </c>
      <c r="Q73">
        <v>7.5422868548617048</v>
      </c>
      <c r="R73">
        <v>0</v>
      </c>
      <c r="S73">
        <v>2.1114342743085261</v>
      </c>
      <c r="T73">
        <v>12.181351582549187</v>
      </c>
      <c r="U73" s="156">
        <f t="shared" si="8"/>
        <v>35.599999999999994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35.6</v>
      </c>
      <c r="E74">
        <f>GT!N74</f>
        <v>0</v>
      </c>
      <c r="F74">
        <f t="shared" si="10"/>
        <v>84</v>
      </c>
      <c r="G74">
        <f t="shared" si="11"/>
        <v>35.6</v>
      </c>
      <c r="H74" s="154"/>
      <c r="I74">
        <f>BRPL_EOD!AC74+BRPL_EOD!AD74</f>
        <v>13.56</v>
      </c>
      <c r="J74">
        <f>BYPL_EOD!AC74+BYPL_EOD!AD74</f>
        <v>7.43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35.07</v>
      </c>
      <c r="O74" s="154">
        <f t="shared" si="7"/>
        <v>0.53000000000000114</v>
      </c>
      <c r="P74">
        <v>13.764927288280582</v>
      </c>
      <c r="Q74">
        <v>7.5422868548617048</v>
      </c>
      <c r="R74">
        <v>0</v>
      </c>
      <c r="S74">
        <v>2.1114342743085261</v>
      </c>
      <c r="T74">
        <v>12.181351582549187</v>
      </c>
      <c r="U74" s="156">
        <f t="shared" si="8"/>
        <v>35.599999999999994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13.56</v>
      </c>
      <c r="J75">
        <f>BYPL_EOD!AC75+BYPL_EOD!AD75</f>
        <v>7.43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35.07</v>
      </c>
      <c r="O75" s="154">
        <f t="shared" si="7"/>
        <v>0.53000000000000114</v>
      </c>
      <c r="P75">
        <v>13.764927288280582</v>
      </c>
      <c r="Q75">
        <v>7.5422868548617048</v>
      </c>
      <c r="R75">
        <v>0</v>
      </c>
      <c r="S75">
        <v>2.1114342743085261</v>
      </c>
      <c r="T75">
        <v>12.181351582549187</v>
      </c>
      <c r="U75" s="156">
        <f t="shared" si="8"/>
        <v>35.599999999999994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13.56</v>
      </c>
      <c r="J76">
        <f>BYPL_EOD!AC76+BYPL_EOD!AD76</f>
        <v>7.43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35.07</v>
      </c>
      <c r="O76" s="154">
        <f t="shared" si="7"/>
        <v>0.53000000000000114</v>
      </c>
      <c r="P76">
        <v>13.764927288280582</v>
      </c>
      <c r="Q76">
        <v>7.5422868548617048</v>
      </c>
      <c r="R76">
        <v>0</v>
      </c>
      <c r="S76">
        <v>2.1114342743085261</v>
      </c>
      <c r="T76">
        <v>12.181351582549187</v>
      </c>
      <c r="U76" s="156">
        <f t="shared" si="8"/>
        <v>35.599999999999994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13.56</v>
      </c>
      <c r="J77">
        <f>BYPL_EOD!AC77+BYPL_EOD!AD77</f>
        <v>7.43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35.07</v>
      </c>
      <c r="O77" s="154">
        <f t="shared" si="7"/>
        <v>0.53000000000000114</v>
      </c>
      <c r="P77">
        <v>13.764927288280582</v>
      </c>
      <c r="Q77">
        <v>7.5422868548617048</v>
      </c>
      <c r="R77">
        <v>0</v>
      </c>
      <c r="S77">
        <v>2.1114342743085261</v>
      </c>
      <c r="T77">
        <v>12.181351582549187</v>
      </c>
      <c r="U77" s="156">
        <f t="shared" si="8"/>
        <v>35.599999999999994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13.56</v>
      </c>
      <c r="J78">
        <f>BYPL_EOD!AC78+BYPL_EOD!AD78</f>
        <v>7.43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35.07</v>
      </c>
      <c r="O78" s="154">
        <f t="shared" si="7"/>
        <v>0.53000000000000114</v>
      </c>
      <c r="P78">
        <v>13.764927288280582</v>
      </c>
      <c r="Q78">
        <v>7.5422868548617048</v>
      </c>
      <c r="R78">
        <v>0</v>
      </c>
      <c r="S78">
        <v>2.1114342743085261</v>
      </c>
      <c r="T78">
        <v>12.181351582549187</v>
      </c>
      <c r="U78" s="156">
        <f t="shared" si="8"/>
        <v>35.599999999999994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13.56</v>
      </c>
      <c r="J79">
        <f>BYPL_EOD!AC79+BYPL_EOD!AD79</f>
        <v>7.43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35.07</v>
      </c>
      <c r="O79" s="154">
        <f t="shared" si="7"/>
        <v>0.53000000000000114</v>
      </c>
      <c r="P79">
        <v>13.764927288280582</v>
      </c>
      <c r="Q79">
        <v>7.5422868548617048</v>
      </c>
      <c r="R79">
        <v>0</v>
      </c>
      <c r="S79">
        <v>2.1114342743085261</v>
      </c>
      <c r="T79">
        <v>12.181351582549187</v>
      </c>
      <c r="U79" s="156">
        <f t="shared" si="8"/>
        <v>35.599999999999994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13.56</v>
      </c>
      <c r="J80">
        <f>BYPL_EOD!AC80+BYPL_EOD!AD80</f>
        <v>7.43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35.07</v>
      </c>
      <c r="O80" s="154">
        <f t="shared" si="7"/>
        <v>0.53000000000000114</v>
      </c>
      <c r="P80">
        <v>13.764927288280582</v>
      </c>
      <c r="Q80">
        <v>7.5422868548617048</v>
      </c>
      <c r="R80">
        <v>0</v>
      </c>
      <c r="S80">
        <v>2.1114342743085261</v>
      </c>
      <c r="T80">
        <v>12.181351582549187</v>
      </c>
      <c r="U80" s="156">
        <f t="shared" si="8"/>
        <v>35.599999999999994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13.56</v>
      </c>
      <c r="J81">
        <f>BYPL_EOD!AC81+BYPL_EOD!AD81</f>
        <v>7.43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35.07</v>
      </c>
      <c r="O81" s="154">
        <f t="shared" si="7"/>
        <v>0.53000000000000114</v>
      </c>
      <c r="P81">
        <v>13.764927288280582</v>
      </c>
      <c r="Q81">
        <v>7.5422868548617048</v>
      </c>
      <c r="R81">
        <v>0</v>
      </c>
      <c r="S81">
        <v>2.1114342743085261</v>
      </c>
      <c r="T81">
        <v>12.181351582549187</v>
      </c>
      <c r="U81" s="156">
        <f t="shared" si="8"/>
        <v>35.599999999999994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13.56</v>
      </c>
      <c r="J82">
        <f>BYPL_EOD!AC82+BYPL_EOD!AD82</f>
        <v>7.43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35.07</v>
      </c>
      <c r="O82" s="154">
        <f t="shared" si="7"/>
        <v>0.53000000000000114</v>
      </c>
      <c r="P82">
        <v>13.764927288280582</v>
      </c>
      <c r="Q82">
        <v>7.5422868548617048</v>
      </c>
      <c r="R82">
        <v>0</v>
      </c>
      <c r="S82">
        <v>2.1114342743085261</v>
      </c>
      <c r="T82">
        <v>12.181351582549187</v>
      </c>
      <c r="U82" s="156">
        <f t="shared" si="8"/>
        <v>35.599999999999994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13.56</v>
      </c>
      <c r="J83">
        <f>BYPL_EOD!AC83+BYPL_EOD!AD83</f>
        <v>7.43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35.07</v>
      </c>
      <c r="O83" s="154">
        <f t="shared" si="7"/>
        <v>0.53000000000000114</v>
      </c>
      <c r="P83">
        <v>13.764927288280582</v>
      </c>
      <c r="Q83">
        <v>7.5422868548617048</v>
      </c>
      <c r="R83">
        <v>0</v>
      </c>
      <c r="S83">
        <v>2.1114342743085261</v>
      </c>
      <c r="T83">
        <v>12.181351582549187</v>
      </c>
      <c r="U83" s="156">
        <f t="shared" si="8"/>
        <v>35.599999999999994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13.56</v>
      </c>
      <c r="J84">
        <f>BYPL_EOD!AC84+BYPL_EOD!AD84</f>
        <v>7.43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35.07</v>
      </c>
      <c r="O84" s="154">
        <f t="shared" si="7"/>
        <v>0.53000000000000114</v>
      </c>
      <c r="P84">
        <v>13.764927288280582</v>
      </c>
      <c r="Q84">
        <v>7.5422868548617048</v>
      </c>
      <c r="R84">
        <v>0</v>
      </c>
      <c r="S84">
        <v>2.1114342743085261</v>
      </c>
      <c r="T84">
        <v>12.181351582549187</v>
      </c>
      <c r="U84" s="156">
        <f t="shared" si="8"/>
        <v>35.599999999999994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13.56</v>
      </c>
      <c r="J85">
        <f>BYPL_EOD!AC85+BYPL_EOD!AD85</f>
        <v>7.43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35.07</v>
      </c>
      <c r="O85" s="154">
        <f t="shared" si="7"/>
        <v>0.53000000000000114</v>
      </c>
      <c r="P85">
        <v>13.764927288280582</v>
      </c>
      <c r="Q85">
        <v>7.5422868548617048</v>
      </c>
      <c r="R85">
        <v>0</v>
      </c>
      <c r="S85">
        <v>2.1114342743085261</v>
      </c>
      <c r="T85">
        <v>12.181351582549187</v>
      </c>
      <c r="U85" s="156">
        <f t="shared" si="8"/>
        <v>35.599999999999994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13.56</v>
      </c>
      <c r="J86">
        <f>BYPL_EOD!AC86+BYPL_EOD!AD86</f>
        <v>7.43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35.07</v>
      </c>
      <c r="O86" s="154">
        <f t="shared" si="7"/>
        <v>0.53000000000000114</v>
      </c>
      <c r="P86">
        <v>13.764927288280582</v>
      </c>
      <c r="Q86">
        <v>7.5422868548617048</v>
      </c>
      <c r="R86">
        <v>0</v>
      </c>
      <c r="S86">
        <v>2.1114342743085261</v>
      </c>
      <c r="T86">
        <v>12.181351582549187</v>
      </c>
      <c r="U86" s="156">
        <f t="shared" si="8"/>
        <v>35.599999999999994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13.56</v>
      </c>
      <c r="J87">
        <f>BYPL_EOD!AC87+BYPL_EOD!AD87</f>
        <v>7.43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35.07</v>
      </c>
      <c r="O87" s="154">
        <f t="shared" si="7"/>
        <v>0.53000000000000114</v>
      </c>
      <c r="P87">
        <v>13.764927288280582</v>
      </c>
      <c r="Q87">
        <v>7.5422868548617048</v>
      </c>
      <c r="R87">
        <v>0</v>
      </c>
      <c r="S87">
        <v>2.1114342743085261</v>
      </c>
      <c r="T87">
        <v>12.181351582549187</v>
      </c>
      <c r="U87" s="156">
        <f t="shared" si="8"/>
        <v>35.599999999999994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13.56</v>
      </c>
      <c r="J88">
        <f>BYPL_EOD!AC88+BYPL_EOD!AD88</f>
        <v>7.43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35.07</v>
      </c>
      <c r="O88" s="154">
        <f t="shared" si="7"/>
        <v>0.53000000000000114</v>
      </c>
      <c r="P88">
        <v>13.764927288280582</v>
      </c>
      <c r="Q88">
        <v>7.5422868548617048</v>
      </c>
      <c r="R88">
        <v>0</v>
      </c>
      <c r="S88">
        <v>2.1114342743085261</v>
      </c>
      <c r="T88">
        <v>12.181351582549187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8.7799999999999994</v>
      </c>
      <c r="J89">
        <f>BYPL_EOD!AC89+BYPL_EOD!AD89</f>
        <v>14.05</v>
      </c>
      <c r="K89">
        <f>MES_EOD!AC89+MES_EOD!AD89</f>
        <v>0</v>
      </c>
      <c r="L89">
        <f>NDMC_EOD!AC89+NDMC_EOD!AD89</f>
        <v>1.82</v>
      </c>
      <c r="M89">
        <f>TPDDL_EOD!AC89+TPDDL_EOD!AD89</f>
        <v>10.53</v>
      </c>
      <c r="N89">
        <f t="shared" si="6"/>
        <v>35.18</v>
      </c>
      <c r="O89" s="154">
        <f t="shared" si="7"/>
        <v>0.42000000000000171</v>
      </c>
      <c r="P89">
        <v>8.8848209209778286</v>
      </c>
      <c r="Q89">
        <v>14.217737350767482</v>
      </c>
      <c r="R89">
        <v>0</v>
      </c>
      <c r="S89">
        <v>1.841728254690165</v>
      </c>
      <c r="T89">
        <v>10.655713473564525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8.7799999999999994</v>
      </c>
      <c r="J90">
        <f>BYPL_EOD!AC90+BYPL_EOD!AD90</f>
        <v>14.05</v>
      </c>
      <c r="K90">
        <f>MES_EOD!AC90+MES_EOD!AD90</f>
        <v>0</v>
      </c>
      <c r="L90">
        <f>NDMC_EOD!AC90+NDMC_EOD!AD90</f>
        <v>1.82</v>
      </c>
      <c r="M90">
        <f>TPDDL_EOD!AC90+TPDDL_EOD!AD90</f>
        <v>10.53</v>
      </c>
      <c r="N90">
        <f t="shared" si="6"/>
        <v>35.18</v>
      </c>
      <c r="O90" s="154">
        <f t="shared" si="7"/>
        <v>0.42000000000000171</v>
      </c>
      <c r="P90">
        <v>8.8848209209778286</v>
      </c>
      <c r="Q90">
        <v>14.217737350767482</v>
      </c>
      <c r="R90">
        <v>0</v>
      </c>
      <c r="S90">
        <v>1.841728254690165</v>
      </c>
      <c r="T90">
        <v>10.655713473564525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8.7799999999999994</v>
      </c>
      <c r="J91">
        <f>BYPL_EOD!AC91+BYPL_EOD!AD91</f>
        <v>14.05</v>
      </c>
      <c r="K91">
        <f>MES_EOD!AC91+MES_EOD!AD91</f>
        <v>0</v>
      </c>
      <c r="L91">
        <f>NDMC_EOD!AC91+NDMC_EOD!AD91</f>
        <v>1.82</v>
      </c>
      <c r="M91">
        <f>TPDDL_EOD!AC91+TPDDL_EOD!AD91</f>
        <v>10.53</v>
      </c>
      <c r="N91">
        <f t="shared" si="6"/>
        <v>35.18</v>
      </c>
      <c r="O91" s="154">
        <f t="shared" si="7"/>
        <v>0.42000000000000171</v>
      </c>
      <c r="P91">
        <v>8.8848209209778286</v>
      </c>
      <c r="Q91">
        <v>14.217737350767482</v>
      </c>
      <c r="R91">
        <v>0</v>
      </c>
      <c r="S91">
        <v>1.841728254690165</v>
      </c>
      <c r="T91">
        <v>10.655713473564525</v>
      </c>
      <c r="U91" s="156">
        <f t="shared" si="8"/>
        <v>35.599999999999994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8.7799999999999994</v>
      </c>
      <c r="J92">
        <f>BYPL_EOD!AC92+BYPL_EOD!AD92</f>
        <v>14.05</v>
      </c>
      <c r="K92">
        <f>MES_EOD!AC92+MES_EOD!AD92</f>
        <v>0</v>
      </c>
      <c r="L92">
        <f>NDMC_EOD!AC92+NDMC_EOD!AD92</f>
        <v>1.82</v>
      </c>
      <c r="M92">
        <f>TPDDL_EOD!AC92+TPDDL_EOD!AD92</f>
        <v>10.53</v>
      </c>
      <c r="N92">
        <f t="shared" si="6"/>
        <v>35.18</v>
      </c>
      <c r="O92" s="154">
        <f t="shared" si="7"/>
        <v>0.42000000000000171</v>
      </c>
      <c r="P92">
        <v>8.8848209209778286</v>
      </c>
      <c r="Q92">
        <v>14.217737350767482</v>
      </c>
      <c r="R92">
        <v>0</v>
      </c>
      <c r="S92">
        <v>1.841728254690165</v>
      </c>
      <c r="T92">
        <v>10.655713473564525</v>
      </c>
      <c r="U92" s="156">
        <f t="shared" si="8"/>
        <v>35.599999999999994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10.99</v>
      </c>
      <c r="J93">
        <f>BYPL_EOD!AC93+BYPL_EOD!AD93</f>
        <v>10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35.07</v>
      </c>
      <c r="O93" s="154">
        <f t="shared" si="7"/>
        <v>0.53000000000000114</v>
      </c>
      <c r="P93">
        <v>11.156087824351298</v>
      </c>
      <c r="Q93">
        <v>10.15112631879099</v>
      </c>
      <c r="R93">
        <v>0</v>
      </c>
      <c r="S93">
        <v>2.1114342743085261</v>
      </c>
      <c r="T93">
        <v>12.181351582549187</v>
      </c>
      <c r="U93" s="156">
        <f t="shared" si="8"/>
        <v>35.6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10.99</v>
      </c>
      <c r="J94">
        <f>BYPL_EOD!AC94+BYPL_EOD!AD94</f>
        <v>10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35.07</v>
      </c>
      <c r="O94" s="154">
        <f t="shared" si="7"/>
        <v>0.53000000000000114</v>
      </c>
      <c r="P94">
        <v>11.156087824351298</v>
      </c>
      <c r="Q94">
        <v>10.15112631879099</v>
      </c>
      <c r="R94">
        <v>0</v>
      </c>
      <c r="S94">
        <v>2.1114342743085261</v>
      </c>
      <c r="T94">
        <v>12.181351582549187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10.99</v>
      </c>
      <c r="J95">
        <f>BYPL_EOD!AC95+BYPL_EOD!AD95</f>
        <v>10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35.07</v>
      </c>
      <c r="O95" s="154">
        <f t="shared" si="7"/>
        <v>0.53000000000000114</v>
      </c>
      <c r="P95">
        <v>11.156087824351298</v>
      </c>
      <c r="Q95">
        <v>10.15112631879099</v>
      </c>
      <c r="R95">
        <v>0</v>
      </c>
      <c r="S95">
        <v>2.1114342743085261</v>
      </c>
      <c r="T95">
        <v>12.181351582549187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10.99</v>
      </c>
      <c r="J96">
        <f>BYPL_EOD!AC96+BYPL_EOD!AD96</f>
        <v>10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35.07</v>
      </c>
      <c r="O96" s="154">
        <f t="shared" si="7"/>
        <v>0.53000000000000114</v>
      </c>
      <c r="P96">
        <v>11.156087824351298</v>
      </c>
      <c r="Q96">
        <v>10.15112631879099</v>
      </c>
      <c r="R96">
        <v>0</v>
      </c>
      <c r="S96">
        <v>2.1114342743085261</v>
      </c>
      <c r="T96">
        <v>12.181351582549187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10.99</v>
      </c>
      <c r="J97">
        <f>BYPL_EOD!AC97+BYPL_EOD!AD97</f>
        <v>10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11.156087824351298</v>
      </c>
      <c r="Q97">
        <v>10.15112631879099</v>
      </c>
      <c r="R97">
        <v>0</v>
      </c>
      <c r="S97">
        <v>2.1114342743085261</v>
      </c>
      <c r="T97">
        <v>12.181351582549187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10.99</v>
      </c>
      <c r="J98">
        <f>BYPL_EOD!AC98+BYPL_EOD!AD98</f>
        <v>10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11.156087824351298</v>
      </c>
      <c r="Q98">
        <v>10.15112631879099</v>
      </c>
      <c r="R98">
        <v>0</v>
      </c>
      <c r="S98">
        <v>2.1114342743085261</v>
      </c>
      <c r="T98">
        <v>12.181351582549187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0.82974499999999862</v>
      </c>
      <c r="E99" s="156">
        <f t="shared" si="12"/>
        <v>0</v>
      </c>
      <c r="F99" s="156">
        <f t="shared" si="12"/>
        <v>2.016</v>
      </c>
      <c r="G99" s="156">
        <f t="shared" si="12"/>
        <v>0.82974499999999862</v>
      </c>
      <c r="H99" s="156"/>
      <c r="I99" s="156">
        <f t="shared" si="12"/>
        <v>0.27767249999999977</v>
      </c>
      <c r="J99" s="156">
        <f t="shared" si="12"/>
        <v>0.21918499999999963</v>
      </c>
      <c r="K99" s="156">
        <f t="shared" si="12"/>
        <v>0</v>
      </c>
      <c r="L99" s="156">
        <f t="shared" si="12"/>
        <v>4.7430000000000055E-2</v>
      </c>
      <c r="M99" s="156">
        <f t="shared" si="12"/>
        <v>0.27373749999999997</v>
      </c>
      <c r="N99" s="156">
        <f t="shared" si="12"/>
        <v>0.81802500000000089</v>
      </c>
      <c r="O99" s="156">
        <f t="shared" si="12"/>
        <v>1.1720000000000039E-2</v>
      </c>
      <c r="P99" s="156">
        <f t="shared" si="12"/>
        <v>0.281749834363761</v>
      </c>
      <c r="Q99" s="156">
        <f t="shared" si="12"/>
        <v>0.22216267011806959</v>
      </c>
      <c r="R99" s="156">
        <f t="shared" si="12"/>
        <v>0</v>
      </c>
      <c r="S99" s="156">
        <f t="shared" si="12"/>
        <v>4.8118993405473258E-2</v>
      </c>
      <c r="T99" s="156">
        <f t="shared" si="12"/>
        <v>0.27771350211269552</v>
      </c>
      <c r="U99" s="156">
        <f t="shared" si="12"/>
        <v>0.82974499999999862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44745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50.01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50.01</v>
      </c>
    </row>
    <row r="4" spans="1:7">
      <c r="A4" s="8" t="s">
        <v>46</v>
      </c>
      <c r="B4" s="8">
        <v>50.02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50.02</v>
      </c>
    </row>
    <row r="5" spans="1:7">
      <c r="A5" s="8" t="s">
        <v>47</v>
      </c>
      <c r="B5" s="8">
        <v>50.01</v>
      </c>
      <c r="C5" s="8">
        <f t="shared" si="0"/>
        <v>1</v>
      </c>
      <c r="D5" s="8">
        <f t="shared" si="1"/>
        <v>0</v>
      </c>
      <c r="F5" s="8">
        <f t="shared" si="2"/>
        <v>50.01</v>
      </c>
    </row>
    <row r="6" spans="1:7">
      <c r="A6" s="8" t="s">
        <v>48</v>
      </c>
      <c r="B6" s="8">
        <v>50.01</v>
      </c>
      <c r="C6" s="8">
        <f t="shared" si="0"/>
        <v>1</v>
      </c>
      <c r="D6" s="8">
        <f t="shared" si="1"/>
        <v>0</v>
      </c>
      <c r="F6" s="8">
        <f t="shared" si="2"/>
        <v>50.01</v>
      </c>
    </row>
    <row r="7" spans="1:7">
      <c r="A7" s="8" t="s">
        <v>49</v>
      </c>
      <c r="B7" s="8">
        <v>50.02</v>
      </c>
      <c r="C7" s="8">
        <f t="shared" si="0"/>
        <v>1</v>
      </c>
      <c r="D7" s="8">
        <f t="shared" si="1"/>
        <v>0</v>
      </c>
      <c r="F7" s="8">
        <f t="shared" si="2"/>
        <v>50.02</v>
      </c>
    </row>
    <row r="8" spans="1:7">
      <c r="A8" s="8" t="s">
        <v>50</v>
      </c>
      <c r="B8" s="8">
        <v>50</v>
      </c>
      <c r="C8" s="8">
        <f t="shared" si="0"/>
        <v>1</v>
      </c>
      <c r="D8" s="8">
        <f t="shared" si="1"/>
        <v>0</v>
      </c>
      <c r="F8" s="8">
        <f t="shared" si="2"/>
        <v>50</v>
      </c>
    </row>
    <row r="9" spans="1:7">
      <c r="A9" s="8" t="s">
        <v>51</v>
      </c>
      <c r="B9" s="8">
        <v>49.99</v>
      </c>
      <c r="C9" s="8">
        <f t="shared" si="0"/>
        <v>1</v>
      </c>
      <c r="D9" s="8">
        <f t="shared" si="1"/>
        <v>0</v>
      </c>
      <c r="F9" s="8">
        <f t="shared" si="2"/>
        <v>49.99</v>
      </c>
    </row>
    <row r="10" spans="1:7">
      <c r="A10" s="8" t="s">
        <v>52</v>
      </c>
      <c r="B10" s="8">
        <v>49.98</v>
      </c>
      <c r="C10" s="8">
        <f t="shared" si="0"/>
        <v>1</v>
      </c>
      <c r="D10" s="8">
        <f t="shared" si="1"/>
        <v>0</v>
      </c>
      <c r="F10" s="8">
        <f t="shared" si="2"/>
        <v>49.98</v>
      </c>
    </row>
    <row r="11" spans="1:7">
      <c r="A11" s="8" t="s">
        <v>53</v>
      </c>
      <c r="B11" s="8">
        <v>49.99</v>
      </c>
      <c r="C11" s="8">
        <f t="shared" si="0"/>
        <v>1</v>
      </c>
      <c r="D11" s="8">
        <f t="shared" si="1"/>
        <v>0</v>
      </c>
      <c r="F11" s="8">
        <f t="shared" si="2"/>
        <v>49.99</v>
      </c>
    </row>
    <row r="12" spans="1:7">
      <c r="A12" s="8" t="s">
        <v>54</v>
      </c>
      <c r="B12" s="8">
        <v>49.95</v>
      </c>
      <c r="C12" s="8">
        <f t="shared" si="0"/>
        <v>1</v>
      </c>
      <c r="D12" s="8">
        <f t="shared" si="1"/>
        <v>0</v>
      </c>
      <c r="F12" s="8">
        <f t="shared" si="2"/>
        <v>49.95</v>
      </c>
    </row>
    <row r="13" spans="1:7">
      <c r="A13" s="8" t="s">
        <v>55</v>
      </c>
      <c r="B13" s="8">
        <v>49.98</v>
      </c>
      <c r="C13" s="8">
        <f t="shared" si="0"/>
        <v>1</v>
      </c>
      <c r="D13" s="8">
        <f t="shared" si="1"/>
        <v>0</v>
      </c>
      <c r="F13" s="8">
        <f t="shared" si="2"/>
        <v>49.98</v>
      </c>
    </row>
    <row r="14" spans="1:7">
      <c r="A14" s="8" t="s">
        <v>56</v>
      </c>
      <c r="B14" s="8">
        <v>50.01</v>
      </c>
      <c r="C14" s="8">
        <f t="shared" si="0"/>
        <v>1</v>
      </c>
      <c r="D14" s="8">
        <f t="shared" si="1"/>
        <v>0</v>
      </c>
      <c r="F14" s="8">
        <f t="shared" si="2"/>
        <v>50.01</v>
      </c>
    </row>
    <row r="15" spans="1:7">
      <c r="A15" s="8" t="s">
        <v>57</v>
      </c>
      <c r="B15" s="8">
        <v>49.99</v>
      </c>
      <c r="C15" s="8">
        <f t="shared" si="0"/>
        <v>1</v>
      </c>
      <c r="D15" s="8">
        <f t="shared" si="1"/>
        <v>0</v>
      </c>
      <c r="F15" s="8">
        <f t="shared" si="2"/>
        <v>49.99</v>
      </c>
    </row>
    <row r="16" spans="1:7">
      <c r="A16" s="8" t="s">
        <v>58</v>
      </c>
      <c r="B16" s="8">
        <v>50.02</v>
      </c>
      <c r="C16" s="8">
        <f t="shared" si="0"/>
        <v>1</v>
      </c>
      <c r="D16" s="8">
        <f t="shared" si="1"/>
        <v>0</v>
      </c>
      <c r="F16" s="8">
        <f t="shared" si="2"/>
        <v>50.02</v>
      </c>
    </row>
    <row r="17" spans="1:6">
      <c r="A17" s="8" t="s">
        <v>59</v>
      </c>
      <c r="B17" s="8">
        <v>50.05</v>
      </c>
      <c r="C17" s="8">
        <f t="shared" si="0"/>
        <v>1</v>
      </c>
      <c r="D17" s="8">
        <f t="shared" si="1"/>
        <v>0</v>
      </c>
      <c r="F17" s="8">
        <f t="shared" si="2"/>
        <v>50.05</v>
      </c>
    </row>
    <row r="18" spans="1:6">
      <c r="A18" s="8" t="s">
        <v>60</v>
      </c>
      <c r="B18" s="8">
        <v>50.04</v>
      </c>
      <c r="C18" s="8">
        <f t="shared" si="0"/>
        <v>1</v>
      </c>
      <c r="D18" s="8">
        <f t="shared" si="1"/>
        <v>0</v>
      </c>
      <c r="F18" s="8">
        <f t="shared" si="2"/>
        <v>50.04</v>
      </c>
    </row>
    <row r="19" spans="1:6">
      <c r="A19" s="8" t="s">
        <v>61</v>
      </c>
      <c r="B19" s="8">
        <v>50.02</v>
      </c>
      <c r="C19" s="8">
        <f t="shared" si="0"/>
        <v>1</v>
      </c>
      <c r="D19" s="8">
        <f t="shared" si="1"/>
        <v>0</v>
      </c>
      <c r="F19" s="8">
        <f t="shared" si="2"/>
        <v>50.02</v>
      </c>
    </row>
    <row r="20" spans="1:6">
      <c r="A20" s="8" t="s">
        <v>62</v>
      </c>
      <c r="B20" s="8">
        <v>50.03</v>
      </c>
      <c r="C20" s="8">
        <f t="shared" si="0"/>
        <v>1</v>
      </c>
      <c r="D20" s="8">
        <f t="shared" si="1"/>
        <v>0</v>
      </c>
      <c r="F20" s="8">
        <f t="shared" si="2"/>
        <v>50.03</v>
      </c>
    </row>
    <row r="21" spans="1:6">
      <c r="A21" s="8" t="s">
        <v>63</v>
      </c>
      <c r="B21" s="8">
        <v>50.01</v>
      </c>
      <c r="C21" s="8">
        <f t="shared" si="0"/>
        <v>1</v>
      </c>
      <c r="D21" s="8">
        <f t="shared" si="1"/>
        <v>0</v>
      </c>
      <c r="F21" s="8">
        <f t="shared" si="2"/>
        <v>50.01</v>
      </c>
    </row>
    <row r="22" spans="1:6">
      <c r="A22" s="8" t="s">
        <v>64</v>
      </c>
      <c r="B22" s="8">
        <v>50.01</v>
      </c>
      <c r="C22" s="8">
        <f t="shared" si="0"/>
        <v>1</v>
      </c>
      <c r="D22" s="8">
        <f t="shared" si="1"/>
        <v>0</v>
      </c>
      <c r="F22" s="8">
        <f t="shared" si="2"/>
        <v>50.01</v>
      </c>
    </row>
    <row r="23" spans="1:6">
      <c r="A23" s="8" t="s">
        <v>65</v>
      </c>
      <c r="B23" s="8">
        <v>50.04</v>
      </c>
      <c r="C23" s="8">
        <f t="shared" si="0"/>
        <v>1</v>
      </c>
      <c r="D23" s="8">
        <f t="shared" si="1"/>
        <v>0</v>
      </c>
      <c r="F23" s="8">
        <f t="shared" si="2"/>
        <v>50.04</v>
      </c>
    </row>
    <row r="24" spans="1:6">
      <c r="A24" s="8" t="s">
        <v>66</v>
      </c>
      <c r="B24" s="8">
        <v>50.03</v>
      </c>
      <c r="C24" s="8">
        <f t="shared" si="0"/>
        <v>1</v>
      </c>
      <c r="D24" s="8">
        <f t="shared" si="1"/>
        <v>0</v>
      </c>
      <c r="F24" s="8">
        <f t="shared" si="2"/>
        <v>50.03</v>
      </c>
    </row>
    <row r="25" spans="1:6">
      <c r="A25" s="8" t="s">
        <v>67</v>
      </c>
      <c r="B25" s="8">
        <v>50</v>
      </c>
      <c r="C25" s="8">
        <f t="shared" si="0"/>
        <v>1</v>
      </c>
      <c r="D25" s="8">
        <f t="shared" si="1"/>
        <v>0</v>
      </c>
      <c r="F25" s="8">
        <f t="shared" si="2"/>
        <v>50</v>
      </c>
    </row>
    <row r="26" spans="1:6">
      <c r="A26" s="8" t="s">
        <v>68</v>
      </c>
      <c r="B26" s="8">
        <v>50</v>
      </c>
      <c r="C26" s="8">
        <f t="shared" si="0"/>
        <v>1</v>
      </c>
      <c r="D26" s="8">
        <f t="shared" si="1"/>
        <v>0</v>
      </c>
      <c r="F26" s="8">
        <f t="shared" si="2"/>
        <v>50</v>
      </c>
    </row>
    <row r="27" spans="1:6">
      <c r="A27" s="8" t="s">
        <v>69</v>
      </c>
      <c r="B27" s="8">
        <v>49.98</v>
      </c>
      <c r="C27" s="8">
        <f t="shared" si="0"/>
        <v>1</v>
      </c>
      <c r="D27" s="8">
        <f t="shared" si="1"/>
        <v>0</v>
      </c>
      <c r="F27" s="8">
        <f t="shared" si="2"/>
        <v>49.98</v>
      </c>
    </row>
    <row r="28" spans="1:6">
      <c r="A28" s="8" t="s">
        <v>70</v>
      </c>
      <c r="B28" s="8">
        <v>49.97</v>
      </c>
      <c r="C28" s="8">
        <f t="shared" si="0"/>
        <v>1</v>
      </c>
      <c r="D28" s="8">
        <f t="shared" si="1"/>
        <v>0</v>
      </c>
      <c r="F28" s="8">
        <f t="shared" si="2"/>
        <v>49.97</v>
      </c>
    </row>
    <row r="29" spans="1:6">
      <c r="A29" s="8" t="s">
        <v>71</v>
      </c>
      <c r="B29" s="8">
        <v>50</v>
      </c>
      <c r="C29" s="8">
        <f t="shared" si="0"/>
        <v>1</v>
      </c>
      <c r="D29" s="8">
        <f t="shared" si="1"/>
        <v>0</v>
      </c>
      <c r="F29" s="8">
        <f t="shared" si="2"/>
        <v>50</v>
      </c>
    </row>
    <row r="30" spans="1:6">
      <c r="A30" s="8" t="s">
        <v>72</v>
      </c>
      <c r="B30" s="8">
        <v>50.01</v>
      </c>
      <c r="C30" s="8">
        <f t="shared" si="0"/>
        <v>1</v>
      </c>
      <c r="D30" s="8">
        <f t="shared" si="1"/>
        <v>0</v>
      </c>
      <c r="F30" s="8">
        <f t="shared" si="2"/>
        <v>50.01</v>
      </c>
    </row>
    <row r="31" spans="1:6">
      <c r="A31" s="8" t="s">
        <v>73</v>
      </c>
      <c r="B31" s="8">
        <v>50.02</v>
      </c>
      <c r="C31" s="8">
        <f t="shared" si="0"/>
        <v>1</v>
      </c>
      <c r="D31" s="8">
        <f t="shared" si="1"/>
        <v>0</v>
      </c>
      <c r="F31" s="8">
        <f t="shared" si="2"/>
        <v>50.02</v>
      </c>
    </row>
    <row r="32" spans="1:6">
      <c r="A32" s="8" t="s">
        <v>74</v>
      </c>
      <c r="B32" s="8">
        <v>50.01</v>
      </c>
      <c r="C32" s="8">
        <f t="shared" si="0"/>
        <v>1</v>
      </c>
      <c r="D32" s="8">
        <f t="shared" si="1"/>
        <v>0</v>
      </c>
      <c r="F32" s="8">
        <f t="shared" si="2"/>
        <v>50.01</v>
      </c>
    </row>
    <row r="33" spans="1:6">
      <c r="A33" s="8" t="s">
        <v>75</v>
      </c>
      <c r="B33" s="8">
        <v>50.01</v>
      </c>
      <c r="C33" s="8">
        <f t="shared" si="0"/>
        <v>1</v>
      </c>
      <c r="D33" s="8">
        <f t="shared" si="1"/>
        <v>0</v>
      </c>
      <c r="F33" s="8">
        <f t="shared" si="2"/>
        <v>50.01</v>
      </c>
    </row>
    <row r="34" spans="1:6">
      <c r="A34" s="8" t="s">
        <v>76</v>
      </c>
      <c r="B34" s="8">
        <v>50.04</v>
      </c>
      <c r="C34" s="8">
        <f t="shared" si="0"/>
        <v>1</v>
      </c>
      <c r="D34" s="8">
        <f t="shared" si="1"/>
        <v>0</v>
      </c>
      <c r="F34" s="8">
        <f t="shared" si="2"/>
        <v>50.04</v>
      </c>
    </row>
    <row r="35" spans="1:6">
      <c r="A35" s="8" t="s">
        <v>77</v>
      </c>
      <c r="B35" s="8">
        <v>50.01</v>
      </c>
      <c r="C35" s="8">
        <f t="shared" si="0"/>
        <v>1</v>
      </c>
      <c r="D35" s="8">
        <f t="shared" si="1"/>
        <v>0</v>
      </c>
      <c r="F35" s="8">
        <f t="shared" si="2"/>
        <v>50.01</v>
      </c>
    </row>
    <row r="36" spans="1:6">
      <c r="A36" s="8" t="s">
        <v>78</v>
      </c>
      <c r="B36" s="8">
        <v>50</v>
      </c>
      <c r="C36" s="8">
        <f t="shared" si="0"/>
        <v>1</v>
      </c>
      <c r="D36" s="8">
        <f t="shared" si="1"/>
        <v>0</v>
      </c>
      <c r="F36" s="8">
        <f t="shared" si="2"/>
        <v>50</v>
      </c>
    </row>
    <row r="37" spans="1:6">
      <c r="A37" s="8" t="s">
        <v>79</v>
      </c>
      <c r="B37" s="8">
        <v>50.04</v>
      </c>
      <c r="C37" s="8">
        <f t="shared" si="0"/>
        <v>1</v>
      </c>
      <c r="D37" s="8">
        <f t="shared" si="1"/>
        <v>0</v>
      </c>
      <c r="F37" s="8">
        <f t="shared" si="2"/>
        <v>50.04</v>
      </c>
    </row>
    <row r="38" spans="1:6">
      <c r="A38" s="8" t="s">
        <v>80</v>
      </c>
      <c r="B38" s="8">
        <v>50.08</v>
      </c>
      <c r="C38" s="8">
        <f t="shared" si="0"/>
        <v>1</v>
      </c>
      <c r="D38" s="8">
        <f t="shared" si="1"/>
        <v>0</v>
      </c>
      <c r="F38" s="8">
        <f t="shared" si="2"/>
        <v>50.08</v>
      </c>
    </row>
    <row r="39" spans="1:6">
      <c r="A39" s="8" t="s">
        <v>81</v>
      </c>
      <c r="B39" s="8">
        <v>50.03</v>
      </c>
      <c r="C39" s="8">
        <f t="shared" si="0"/>
        <v>1</v>
      </c>
      <c r="D39" s="8">
        <f t="shared" si="1"/>
        <v>0</v>
      </c>
      <c r="F39" s="8">
        <f t="shared" si="2"/>
        <v>50.03</v>
      </c>
    </row>
    <row r="40" spans="1:6">
      <c r="A40" s="8" t="s">
        <v>82</v>
      </c>
      <c r="B40" s="8">
        <v>50.06</v>
      </c>
      <c r="C40" s="8">
        <f t="shared" si="0"/>
        <v>1</v>
      </c>
      <c r="D40" s="8">
        <f t="shared" si="1"/>
        <v>0</v>
      </c>
      <c r="F40" s="8">
        <f t="shared" si="2"/>
        <v>50.06</v>
      </c>
    </row>
    <row r="41" spans="1:6">
      <c r="A41" s="8" t="s">
        <v>83</v>
      </c>
      <c r="B41" s="8">
        <v>50.08</v>
      </c>
      <c r="C41" s="8">
        <f t="shared" si="0"/>
        <v>1</v>
      </c>
      <c r="D41" s="8">
        <f t="shared" si="1"/>
        <v>0</v>
      </c>
      <c r="F41" s="8">
        <f t="shared" si="2"/>
        <v>50.08</v>
      </c>
    </row>
    <row r="42" spans="1:6">
      <c r="A42" s="8" t="s">
        <v>84</v>
      </c>
      <c r="B42" s="8">
        <v>50.09</v>
      </c>
      <c r="C42" s="8">
        <f t="shared" si="0"/>
        <v>1</v>
      </c>
      <c r="D42" s="8">
        <f t="shared" si="1"/>
        <v>0</v>
      </c>
      <c r="F42" s="8">
        <f t="shared" si="2"/>
        <v>50.09</v>
      </c>
    </row>
    <row r="43" spans="1:6">
      <c r="A43" s="8" t="s">
        <v>85</v>
      </c>
      <c r="B43" s="8">
        <v>50.1</v>
      </c>
      <c r="C43" s="8">
        <f t="shared" si="0"/>
        <v>1</v>
      </c>
      <c r="D43" s="8">
        <f t="shared" si="1"/>
        <v>0</v>
      </c>
      <c r="F43" s="8">
        <f t="shared" si="2"/>
        <v>50.1</v>
      </c>
    </row>
    <row r="44" spans="1:6">
      <c r="A44" s="8" t="s">
        <v>86</v>
      </c>
      <c r="B44" s="8">
        <v>50.06</v>
      </c>
      <c r="C44" s="8">
        <f t="shared" si="0"/>
        <v>1</v>
      </c>
      <c r="D44" s="8">
        <f t="shared" si="1"/>
        <v>0</v>
      </c>
      <c r="F44" s="8">
        <f t="shared" si="2"/>
        <v>50.06</v>
      </c>
    </row>
    <row r="45" spans="1:6">
      <c r="A45" s="8" t="s">
        <v>87</v>
      </c>
      <c r="B45" s="8">
        <v>50.04</v>
      </c>
      <c r="C45" s="8">
        <f t="shared" si="0"/>
        <v>1</v>
      </c>
      <c r="D45" s="8">
        <f t="shared" si="1"/>
        <v>0</v>
      </c>
      <c r="F45" s="8">
        <f t="shared" si="2"/>
        <v>50.04</v>
      </c>
    </row>
    <row r="46" spans="1:6">
      <c r="A46" s="8" t="s">
        <v>88</v>
      </c>
      <c r="B46" s="8">
        <v>50.03</v>
      </c>
      <c r="C46" s="8">
        <f t="shared" si="0"/>
        <v>1</v>
      </c>
      <c r="D46" s="8">
        <f t="shared" si="1"/>
        <v>0</v>
      </c>
      <c r="F46" s="8">
        <f t="shared" si="2"/>
        <v>50.03</v>
      </c>
    </row>
    <row r="47" spans="1:6">
      <c r="A47" s="8" t="s">
        <v>89</v>
      </c>
      <c r="B47" s="8">
        <v>50.07</v>
      </c>
      <c r="C47" s="8">
        <f t="shared" si="0"/>
        <v>1</v>
      </c>
      <c r="D47" s="8">
        <f t="shared" si="1"/>
        <v>0</v>
      </c>
      <c r="F47" s="8">
        <f t="shared" si="2"/>
        <v>50.07</v>
      </c>
    </row>
    <row r="48" spans="1:6">
      <c r="A48" s="8" t="s">
        <v>90</v>
      </c>
      <c r="B48" s="8">
        <v>50.07</v>
      </c>
      <c r="C48" s="8">
        <f t="shared" si="0"/>
        <v>1</v>
      </c>
      <c r="D48" s="8">
        <f t="shared" si="1"/>
        <v>0</v>
      </c>
      <c r="F48" s="8">
        <f t="shared" si="2"/>
        <v>50.07</v>
      </c>
    </row>
    <row r="49" spans="1:6">
      <c r="A49" s="8" t="s">
        <v>91</v>
      </c>
      <c r="B49" s="8">
        <v>50.03</v>
      </c>
      <c r="C49" s="8">
        <f t="shared" si="0"/>
        <v>1</v>
      </c>
      <c r="D49" s="8">
        <f t="shared" si="1"/>
        <v>0</v>
      </c>
      <c r="F49" s="8">
        <f t="shared" si="2"/>
        <v>50.03</v>
      </c>
    </row>
    <row r="50" spans="1:6">
      <c r="A50" s="8" t="s">
        <v>92</v>
      </c>
      <c r="B50" s="8">
        <v>50.02</v>
      </c>
      <c r="C50" s="8">
        <f t="shared" si="0"/>
        <v>1</v>
      </c>
      <c r="D50" s="8">
        <f t="shared" si="1"/>
        <v>0</v>
      </c>
      <c r="F50" s="8">
        <f t="shared" si="2"/>
        <v>50.02</v>
      </c>
    </row>
    <row r="51" spans="1:6">
      <c r="A51" s="8" t="s">
        <v>93</v>
      </c>
      <c r="B51" s="8">
        <v>50.07</v>
      </c>
      <c r="C51" s="8">
        <f t="shared" si="0"/>
        <v>1</v>
      </c>
      <c r="D51" s="8">
        <f t="shared" si="1"/>
        <v>0</v>
      </c>
      <c r="F51" s="8">
        <f t="shared" si="2"/>
        <v>50.07</v>
      </c>
    </row>
    <row r="52" spans="1:6">
      <c r="A52" s="8" t="s">
        <v>94</v>
      </c>
      <c r="B52" s="8">
        <v>50.04</v>
      </c>
      <c r="C52" s="8">
        <f t="shared" si="0"/>
        <v>1</v>
      </c>
      <c r="D52" s="8">
        <f t="shared" si="1"/>
        <v>0</v>
      </c>
      <c r="F52" s="8">
        <f t="shared" si="2"/>
        <v>50.04</v>
      </c>
    </row>
    <row r="53" spans="1:6">
      <c r="A53" s="8" t="s">
        <v>95</v>
      </c>
      <c r="B53" s="8">
        <v>50.05</v>
      </c>
      <c r="C53" s="8">
        <f t="shared" si="0"/>
        <v>1</v>
      </c>
      <c r="D53" s="8">
        <f t="shared" si="1"/>
        <v>0</v>
      </c>
      <c r="F53" s="8">
        <f t="shared" si="2"/>
        <v>50.05</v>
      </c>
    </row>
    <row r="54" spans="1:6">
      <c r="A54" s="8" t="s">
        <v>96</v>
      </c>
      <c r="B54" s="8">
        <v>50.01</v>
      </c>
      <c r="C54" s="8">
        <f t="shared" si="0"/>
        <v>1</v>
      </c>
      <c r="D54" s="8">
        <f t="shared" si="1"/>
        <v>0</v>
      </c>
      <c r="F54" s="8">
        <f t="shared" si="2"/>
        <v>50.01</v>
      </c>
    </row>
    <row r="55" spans="1:6">
      <c r="A55" s="8" t="s">
        <v>97</v>
      </c>
      <c r="B55" s="8">
        <v>50.03</v>
      </c>
      <c r="C55" s="8">
        <f t="shared" si="0"/>
        <v>1</v>
      </c>
      <c r="D55" s="8">
        <f t="shared" si="1"/>
        <v>0</v>
      </c>
      <c r="F55" s="8">
        <f t="shared" si="2"/>
        <v>50.03</v>
      </c>
    </row>
    <row r="56" spans="1:6">
      <c r="A56" s="8" t="s">
        <v>98</v>
      </c>
      <c r="B56" s="8">
        <v>50.02</v>
      </c>
      <c r="C56" s="8">
        <f t="shared" si="0"/>
        <v>1</v>
      </c>
      <c r="D56" s="8">
        <f t="shared" si="1"/>
        <v>0</v>
      </c>
      <c r="F56" s="8">
        <f t="shared" si="2"/>
        <v>50.02</v>
      </c>
    </row>
    <row r="57" spans="1:6">
      <c r="A57" s="8" t="s">
        <v>99</v>
      </c>
      <c r="B57" s="8">
        <v>49.98</v>
      </c>
      <c r="C57" s="8">
        <f t="shared" si="0"/>
        <v>1</v>
      </c>
      <c r="D57" s="8">
        <f t="shared" si="1"/>
        <v>0</v>
      </c>
      <c r="F57" s="8">
        <f t="shared" si="2"/>
        <v>49.98</v>
      </c>
    </row>
    <row r="58" spans="1:6">
      <c r="A58" s="8" t="s">
        <v>100</v>
      </c>
      <c r="B58" s="8">
        <v>49.94</v>
      </c>
      <c r="C58" s="8">
        <f t="shared" si="0"/>
        <v>1</v>
      </c>
      <c r="D58" s="8">
        <f t="shared" si="1"/>
        <v>0</v>
      </c>
      <c r="F58" s="8">
        <f t="shared" si="2"/>
        <v>49.94</v>
      </c>
    </row>
    <row r="59" spans="1:6">
      <c r="A59" s="8" t="s">
        <v>101</v>
      </c>
      <c r="B59" s="8">
        <v>49.98</v>
      </c>
      <c r="C59" s="8">
        <f t="shared" si="0"/>
        <v>1</v>
      </c>
      <c r="D59" s="8">
        <f t="shared" si="1"/>
        <v>0</v>
      </c>
      <c r="F59" s="8">
        <f t="shared" si="2"/>
        <v>49.98</v>
      </c>
    </row>
    <row r="60" spans="1:6">
      <c r="A60" s="8" t="s">
        <v>102</v>
      </c>
      <c r="B60" s="8">
        <v>49.88</v>
      </c>
      <c r="C60" s="8">
        <f t="shared" si="0"/>
        <v>1</v>
      </c>
      <c r="D60" s="8">
        <f t="shared" si="1"/>
        <v>0</v>
      </c>
      <c r="F60" s="8">
        <f t="shared" si="2"/>
        <v>49.88</v>
      </c>
    </row>
    <row r="61" spans="1:6">
      <c r="A61" s="8" t="s">
        <v>103</v>
      </c>
      <c r="B61" s="8">
        <v>49.98</v>
      </c>
      <c r="C61" s="8">
        <f t="shared" si="0"/>
        <v>1</v>
      </c>
      <c r="D61" s="8">
        <f t="shared" si="1"/>
        <v>0</v>
      </c>
      <c r="F61" s="8">
        <f t="shared" si="2"/>
        <v>49.98</v>
      </c>
    </row>
    <row r="62" spans="1:6">
      <c r="A62" s="8" t="s">
        <v>104</v>
      </c>
      <c r="B62" s="8">
        <v>50.03</v>
      </c>
      <c r="C62" s="8">
        <f t="shared" si="0"/>
        <v>1</v>
      </c>
      <c r="D62" s="8">
        <f t="shared" si="1"/>
        <v>0</v>
      </c>
      <c r="F62" s="8">
        <f t="shared" si="2"/>
        <v>50.03</v>
      </c>
    </row>
    <row r="63" spans="1:6">
      <c r="A63" s="8" t="s">
        <v>105</v>
      </c>
      <c r="B63" s="8">
        <v>50.22</v>
      </c>
      <c r="C63" s="8">
        <f t="shared" si="0"/>
        <v>1</v>
      </c>
      <c r="D63" s="8">
        <f t="shared" si="1"/>
        <v>0</v>
      </c>
      <c r="F63" s="8">
        <f t="shared" si="2"/>
        <v>50.22</v>
      </c>
    </row>
    <row r="64" spans="1:6">
      <c r="A64" s="8" t="s">
        <v>106</v>
      </c>
      <c r="B64" s="8">
        <v>50.16</v>
      </c>
      <c r="C64" s="8">
        <f t="shared" si="0"/>
        <v>1</v>
      </c>
      <c r="D64" s="8">
        <f t="shared" si="1"/>
        <v>0</v>
      </c>
      <c r="F64" s="8">
        <f t="shared" si="2"/>
        <v>50.16</v>
      </c>
    </row>
    <row r="65" spans="1:6">
      <c r="A65" s="8" t="s">
        <v>107</v>
      </c>
      <c r="B65" s="8">
        <v>50.13</v>
      </c>
      <c r="C65" s="8">
        <f t="shared" si="0"/>
        <v>1</v>
      </c>
      <c r="D65" s="8">
        <f t="shared" si="1"/>
        <v>0</v>
      </c>
      <c r="F65" s="8">
        <f t="shared" si="2"/>
        <v>50.13</v>
      </c>
    </row>
    <row r="66" spans="1:6">
      <c r="A66" s="8" t="s">
        <v>108</v>
      </c>
      <c r="B66" s="8">
        <v>50.12</v>
      </c>
      <c r="C66" s="8">
        <f t="shared" si="0"/>
        <v>1</v>
      </c>
      <c r="D66" s="8">
        <f t="shared" si="1"/>
        <v>0</v>
      </c>
      <c r="F66" s="8">
        <f t="shared" si="2"/>
        <v>50.12</v>
      </c>
    </row>
    <row r="67" spans="1:6">
      <c r="A67" s="8" t="s">
        <v>109</v>
      </c>
      <c r="B67" s="8">
        <v>50.23</v>
      </c>
      <c r="C67" s="8">
        <f t="shared" si="0"/>
        <v>1</v>
      </c>
      <c r="D67" s="8">
        <f t="shared" si="1"/>
        <v>0</v>
      </c>
      <c r="F67" s="8">
        <f t="shared" si="2"/>
        <v>50.23</v>
      </c>
    </row>
    <row r="68" spans="1:6">
      <c r="A68" s="8" t="s">
        <v>110</v>
      </c>
      <c r="B68" s="8">
        <v>50.09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50.09</v>
      </c>
    </row>
    <row r="69" spans="1:6">
      <c r="A69" s="8" t="s">
        <v>111</v>
      </c>
      <c r="B69" s="8">
        <v>50.21</v>
      </c>
      <c r="C69" s="8">
        <f t="shared" si="3"/>
        <v>1</v>
      </c>
      <c r="D69" s="8">
        <f t="shared" si="4"/>
        <v>0</v>
      </c>
      <c r="F69" s="8">
        <f t="shared" si="5"/>
        <v>50.21</v>
      </c>
    </row>
    <row r="70" spans="1:6">
      <c r="A70" s="8" t="s">
        <v>112</v>
      </c>
      <c r="B70" s="8">
        <v>50.16</v>
      </c>
      <c r="C70" s="8">
        <f t="shared" si="3"/>
        <v>1</v>
      </c>
      <c r="D70" s="8">
        <f t="shared" si="4"/>
        <v>0</v>
      </c>
      <c r="F70" s="8">
        <f t="shared" si="5"/>
        <v>50.16</v>
      </c>
    </row>
    <row r="71" spans="1:6">
      <c r="A71" s="8" t="s">
        <v>113</v>
      </c>
      <c r="B71" s="8">
        <v>50.08</v>
      </c>
      <c r="C71" s="8">
        <f t="shared" si="3"/>
        <v>1</v>
      </c>
      <c r="D71" s="8">
        <f t="shared" si="4"/>
        <v>0</v>
      </c>
      <c r="F71" s="8">
        <f t="shared" si="5"/>
        <v>50.08</v>
      </c>
    </row>
    <row r="72" spans="1:6">
      <c r="A72" s="8" t="s">
        <v>114</v>
      </c>
      <c r="B72" s="8">
        <v>50.04</v>
      </c>
      <c r="C72" s="8">
        <f t="shared" si="3"/>
        <v>1</v>
      </c>
      <c r="D72" s="8">
        <f t="shared" si="4"/>
        <v>0</v>
      </c>
      <c r="F72" s="8">
        <f t="shared" si="5"/>
        <v>50.04</v>
      </c>
    </row>
    <row r="73" spans="1:6">
      <c r="A73" s="8" t="s">
        <v>115</v>
      </c>
      <c r="B73" s="8">
        <v>50.05</v>
      </c>
      <c r="C73" s="8">
        <f t="shared" si="3"/>
        <v>1</v>
      </c>
      <c r="D73" s="8">
        <f t="shared" si="4"/>
        <v>0</v>
      </c>
      <c r="F73" s="8">
        <f t="shared" si="5"/>
        <v>50.05</v>
      </c>
    </row>
    <row r="74" spans="1:6">
      <c r="A74" s="8" t="s">
        <v>116</v>
      </c>
      <c r="B74" s="8">
        <v>50.01</v>
      </c>
      <c r="C74" s="8">
        <f t="shared" si="3"/>
        <v>1</v>
      </c>
      <c r="D74" s="8">
        <f t="shared" si="4"/>
        <v>0</v>
      </c>
      <c r="F74" s="8">
        <f t="shared" si="5"/>
        <v>50.01</v>
      </c>
    </row>
    <row r="75" spans="1:6">
      <c r="A75" s="8" t="s">
        <v>117</v>
      </c>
      <c r="B75" s="8">
        <v>49.92</v>
      </c>
      <c r="C75" s="8">
        <f t="shared" si="3"/>
        <v>1</v>
      </c>
      <c r="D75" s="8">
        <f t="shared" si="4"/>
        <v>0</v>
      </c>
      <c r="F75" s="8">
        <f t="shared" si="5"/>
        <v>49.92</v>
      </c>
    </row>
    <row r="76" spans="1:6">
      <c r="A76" s="8" t="s">
        <v>118</v>
      </c>
      <c r="B76" s="8">
        <v>49.88</v>
      </c>
      <c r="C76" s="8">
        <f t="shared" si="3"/>
        <v>1</v>
      </c>
      <c r="D76" s="8">
        <f t="shared" si="4"/>
        <v>0</v>
      </c>
      <c r="F76" s="8">
        <f t="shared" si="5"/>
        <v>49.88</v>
      </c>
    </row>
    <row r="77" spans="1:6">
      <c r="A77" s="8" t="s">
        <v>119</v>
      </c>
      <c r="B77" s="8">
        <v>49.96</v>
      </c>
      <c r="C77" s="8">
        <f t="shared" si="3"/>
        <v>1</v>
      </c>
      <c r="D77" s="8">
        <f t="shared" si="4"/>
        <v>0</v>
      </c>
      <c r="F77" s="8">
        <f t="shared" si="5"/>
        <v>49.96</v>
      </c>
    </row>
    <row r="78" spans="1:6">
      <c r="A78" s="8" t="s">
        <v>120</v>
      </c>
      <c r="B78" s="8">
        <v>49.99</v>
      </c>
      <c r="C78" s="8">
        <f t="shared" si="3"/>
        <v>1</v>
      </c>
      <c r="D78" s="8">
        <f t="shared" si="4"/>
        <v>0</v>
      </c>
      <c r="F78" s="8">
        <f t="shared" si="5"/>
        <v>49.99</v>
      </c>
    </row>
    <row r="79" spans="1:6">
      <c r="A79" s="8" t="s">
        <v>121</v>
      </c>
      <c r="B79" s="8">
        <v>49.85</v>
      </c>
      <c r="C79" s="8">
        <f t="shared" si="3"/>
        <v>1</v>
      </c>
      <c r="D79" s="8">
        <f t="shared" si="4"/>
        <v>0</v>
      </c>
      <c r="F79" s="8">
        <f t="shared" si="5"/>
        <v>49.85</v>
      </c>
    </row>
    <row r="80" spans="1:6">
      <c r="A80" s="8" t="s">
        <v>122</v>
      </c>
      <c r="B80" s="8">
        <v>49.97</v>
      </c>
      <c r="C80" s="8">
        <f t="shared" si="3"/>
        <v>1</v>
      </c>
      <c r="D80" s="8">
        <f t="shared" si="4"/>
        <v>0</v>
      </c>
      <c r="F80" s="8">
        <f t="shared" si="5"/>
        <v>49.97</v>
      </c>
    </row>
    <row r="81" spans="1:6">
      <c r="A81" s="8" t="s">
        <v>123</v>
      </c>
      <c r="B81" s="8">
        <v>49.96</v>
      </c>
      <c r="C81" s="8">
        <f t="shared" si="3"/>
        <v>1</v>
      </c>
      <c r="D81" s="8">
        <f t="shared" si="4"/>
        <v>0</v>
      </c>
      <c r="F81" s="8">
        <f t="shared" si="5"/>
        <v>49.96</v>
      </c>
    </row>
    <row r="82" spans="1:6">
      <c r="A82" s="8" t="s">
        <v>124</v>
      </c>
      <c r="B82" s="8">
        <v>49.9</v>
      </c>
      <c r="C82" s="8">
        <f t="shared" si="3"/>
        <v>1</v>
      </c>
      <c r="D82" s="8">
        <f t="shared" si="4"/>
        <v>0</v>
      </c>
      <c r="F82" s="8">
        <f t="shared" si="5"/>
        <v>49.9</v>
      </c>
    </row>
    <row r="83" spans="1:6">
      <c r="A83" s="8" t="s">
        <v>125</v>
      </c>
      <c r="B83" s="8">
        <v>49.98</v>
      </c>
      <c r="C83" s="8">
        <f t="shared" si="3"/>
        <v>1</v>
      </c>
      <c r="D83" s="8">
        <f t="shared" si="4"/>
        <v>0</v>
      </c>
      <c r="F83" s="8">
        <f t="shared" si="5"/>
        <v>49.98</v>
      </c>
    </row>
    <row r="84" spans="1:6">
      <c r="A84" s="8" t="s">
        <v>126</v>
      </c>
      <c r="B84" s="8">
        <v>49.98</v>
      </c>
      <c r="C84" s="8">
        <f t="shared" si="3"/>
        <v>1</v>
      </c>
      <c r="D84" s="8">
        <f t="shared" si="4"/>
        <v>0</v>
      </c>
      <c r="F84" s="8">
        <f t="shared" si="5"/>
        <v>49.98</v>
      </c>
    </row>
    <row r="85" spans="1:6">
      <c r="A85" s="8" t="s">
        <v>127</v>
      </c>
      <c r="B85" s="8">
        <v>49.95</v>
      </c>
      <c r="C85" s="8">
        <f t="shared" si="3"/>
        <v>1</v>
      </c>
      <c r="D85" s="8">
        <f t="shared" si="4"/>
        <v>0</v>
      </c>
      <c r="F85" s="8">
        <f t="shared" si="5"/>
        <v>49.95</v>
      </c>
    </row>
    <row r="86" spans="1:6">
      <c r="A86" s="8" t="s">
        <v>128</v>
      </c>
      <c r="B86" s="8">
        <v>49.93</v>
      </c>
      <c r="C86" s="8">
        <f t="shared" si="3"/>
        <v>1</v>
      </c>
      <c r="D86" s="8">
        <f t="shared" si="4"/>
        <v>0</v>
      </c>
      <c r="F86" s="8">
        <f t="shared" si="5"/>
        <v>49.93</v>
      </c>
    </row>
    <row r="87" spans="1:6">
      <c r="A87" s="8" t="s">
        <v>129</v>
      </c>
      <c r="B87" s="8">
        <v>49.97</v>
      </c>
      <c r="C87" s="8">
        <f t="shared" si="3"/>
        <v>1</v>
      </c>
      <c r="D87" s="8">
        <f t="shared" si="4"/>
        <v>0</v>
      </c>
      <c r="F87" s="8">
        <f t="shared" si="5"/>
        <v>49.97</v>
      </c>
    </row>
    <row r="88" spans="1:6">
      <c r="A88" s="8" t="s">
        <v>130</v>
      </c>
      <c r="B88" s="8">
        <v>49.98</v>
      </c>
      <c r="C88" s="8">
        <f t="shared" si="3"/>
        <v>1</v>
      </c>
      <c r="D88" s="8">
        <f t="shared" si="4"/>
        <v>0</v>
      </c>
      <c r="F88" s="8">
        <f t="shared" si="5"/>
        <v>49.98</v>
      </c>
    </row>
    <row r="89" spans="1:6">
      <c r="A89" s="8" t="s">
        <v>131</v>
      </c>
      <c r="B89" s="8">
        <v>50.02</v>
      </c>
      <c r="C89" s="8">
        <f t="shared" si="3"/>
        <v>1</v>
      </c>
      <c r="D89" s="8">
        <f t="shared" si="4"/>
        <v>0</v>
      </c>
      <c r="F89" s="8">
        <f t="shared" si="5"/>
        <v>50.02</v>
      </c>
    </row>
    <row r="90" spans="1:6">
      <c r="A90" s="8" t="s">
        <v>132</v>
      </c>
      <c r="B90" s="8">
        <v>50.01</v>
      </c>
      <c r="C90" s="8">
        <f t="shared" si="3"/>
        <v>1</v>
      </c>
      <c r="D90" s="8">
        <f t="shared" si="4"/>
        <v>0</v>
      </c>
      <c r="F90" s="8">
        <f t="shared" si="5"/>
        <v>50.01</v>
      </c>
    </row>
    <row r="91" spans="1:6">
      <c r="A91" s="8" t="s">
        <v>133</v>
      </c>
      <c r="B91" s="8">
        <v>49.95</v>
      </c>
      <c r="C91" s="8">
        <f t="shared" si="3"/>
        <v>1</v>
      </c>
      <c r="D91" s="8">
        <f t="shared" si="4"/>
        <v>0</v>
      </c>
      <c r="F91" s="8">
        <f t="shared" si="5"/>
        <v>49.95</v>
      </c>
    </row>
    <row r="92" spans="1:6">
      <c r="A92" s="8" t="s">
        <v>134</v>
      </c>
      <c r="B92" s="8">
        <v>49.99</v>
      </c>
      <c r="C92" s="8">
        <f t="shared" si="3"/>
        <v>1</v>
      </c>
      <c r="D92" s="8">
        <f t="shared" si="4"/>
        <v>0</v>
      </c>
      <c r="F92" s="8">
        <f t="shared" si="5"/>
        <v>49.99</v>
      </c>
    </row>
    <row r="93" spans="1:6">
      <c r="A93" s="8" t="s">
        <v>135</v>
      </c>
      <c r="B93" s="8">
        <v>50</v>
      </c>
      <c r="C93" s="8">
        <f t="shared" si="3"/>
        <v>1</v>
      </c>
      <c r="D93" s="8">
        <f t="shared" si="4"/>
        <v>0</v>
      </c>
      <c r="F93" s="8">
        <f t="shared" si="5"/>
        <v>50</v>
      </c>
    </row>
    <row r="94" spans="1:6">
      <c r="A94" s="8" t="s">
        <v>136</v>
      </c>
      <c r="B94" s="8">
        <v>50</v>
      </c>
      <c r="C94" s="8">
        <f t="shared" si="3"/>
        <v>1</v>
      </c>
      <c r="D94" s="8">
        <f t="shared" si="4"/>
        <v>0</v>
      </c>
      <c r="F94" s="8">
        <f t="shared" si="5"/>
        <v>50</v>
      </c>
    </row>
    <row r="95" spans="1:6">
      <c r="A95" s="8" t="s">
        <v>137</v>
      </c>
      <c r="B95" s="8">
        <v>50</v>
      </c>
      <c r="C95" s="8">
        <f t="shared" si="3"/>
        <v>1</v>
      </c>
      <c r="D95" s="8">
        <f t="shared" si="4"/>
        <v>0</v>
      </c>
      <c r="F95" s="8">
        <f t="shared" si="5"/>
        <v>50</v>
      </c>
    </row>
    <row r="96" spans="1:6">
      <c r="A96" s="8" t="s">
        <v>138</v>
      </c>
      <c r="B96" s="8">
        <v>50</v>
      </c>
      <c r="C96" s="8">
        <f t="shared" si="3"/>
        <v>1</v>
      </c>
      <c r="D96" s="8">
        <f t="shared" si="4"/>
        <v>0</v>
      </c>
      <c r="F96" s="8">
        <f t="shared" si="5"/>
        <v>50</v>
      </c>
    </row>
    <row r="97" spans="1:6">
      <c r="A97" s="8" t="s">
        <v>139</v>
      </c>
      <c r="B97" s="8">
        <v>50</v>
      </c>
      <c r="C97" s="8">
        <f t="shared" si="3"/>
        <v>1</v>
      </c>
      <c r="D97" s="8">
        <f t="shared" si="4"/>
        <v>0</v>
      </c>
      <c r="F97" s="8">
        <f t="shared" si="5"/>
        <v>50</v>
      </c>
    </row>
    <row r="98" spans="1:6" ht="13.5" thickBot="1">
      <c r="A98" s="8" t="s">
        <v>140</v>
      </c>
      <c r="B98" s="8">
        <v>50.05</v>
      </c>
      <c r="C98" s="8">
        <f t="shared" si="3"/>
        <v>1</v>
      </c>
      <c r="D98" s="8">
        <f t="shared" si="4"/>
        <v>0</v>
      </c>
      <c r="F98" s="8">
        <f t="shared" si="5"/>
        <v>50.05</v>
      </c>
    </row>
    <row r="99" spans="1:6" ht="13.5" thickBot="1">
      <c r="A99" s="8" t="s">
        <v>175</v>
      </c>
      <c r="B99" s="29">
        <f>AVERAGE(B3:B98)</f>
        <v>50.018854166666678</v>
      </c>
      <c r="C99" s="8">
        <f>SUM(C3:C98)/4000</f>
        <v>2.4E-2</v>
      </c>
      <c r="D99" s="8">
        <f>SUM(D3:D98)</f>
        <v>0</v>
      </c>
      <c r="F99" s="8">
        <f t="shared" si="5"/>
        <v>50.018854166666678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255.95999999999998</v>
      </c>
      <c r="E3">
        <f>BAWANA!AM3</f>
        <v>0</v>
      </c>
      <c r="F3">
        <f>(B3+C3)*0.8</f>
        <v>256</v>
      </c>
      <c r="G3">
        <f>(D3+E3)</f>
        <v>255.95999999999998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255.96</v>
      </c>
      <c r="O3" s="154">
        <f t="shared" ref="O3:O66" si="1">G3-N3</f>
        <v>0</v>
      </c>
      <c r="P3">
        <v>99.61999999999999</v>
      </c>
      <c r="Q3">
        <v>49.919999999999995</v>
      </c>
      <c r="R3">
        <v>5.8199999999999994</v>
      </c>
      <c r="S3">
        <v>30.999999999999996</v>
      </c>
      <c r="T3">
        <v>69.59999999999998</v>
      </c>
      <c r="U3" s="156">
        <f t="shared" ref="U3:U66" si="2">SUM(P3:T3)</f>
        <v>255.95999999999998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255.95999999999998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255.95999999999998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</v>
      </c>
      <c r="M4">
        <f>TPDDL_EOD!AK4+TPDDL_EOD!AL4</f>
        <v>69.599999999999994</v>
      </c>
      <c r="N4">
        <f t="shared" si="0"/>
        <v>255.96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30.999999999999996</v>
      </c>
      <c r="T4">
        <v>69.59999999999998</v>
      </c>
      <c r="U4" s="156">
        <f t="shared" si="2"/>
        <v>255.95999999999998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255.95999999999998</v>
      </c>
      <c r="E5">
        <f>BAWANA!AM5</f>
        <v>0</v>
      </c>
      <c r="F5">
        <f t="shared" si="4"/>
        <v>256</v>
      </c>
      <c r="G5">
        <f t="shared" si="5"/>
        <v>255.95999999999998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</v>
      </c>
      <c r="M5">
        <f>TPDDL_EOD!AK5+TPDDL_EOD!AL5</f>
        <v>69.599999999999994</v>
      </c>
      <c r="N5">
        <f t="shared" si="0"/>
        <v>255.96</v>
      </c>
      <c r="O5" s="154">
        <f t="shared" si="1"/>
        <v>0</v>
      </c>
      <c r="P5">
        <v>99.61999999999999</v>
      </c>
      <c r="Q5">
        <v>49.919999999999995</v>
      </c>
      <c r="R5">
        <v>5.8199999999999994</v>
      </c>
      <c r="S5">
        <v>30.999999999999996</v>
      </c>
      <c r="T5">
        <v>69.59999999999998</v>
      </c>
      <c r="U5" s="156">
        <f t="shared" si="2"/>
        <v>255.95999999999998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255.95999999999998</v>
      </c>
      <c r="E6">
        <f>BAWANA!AM6</f>
        <v>0</v>
      </c>
      <c r="F6">
        <f t="shared" si="4"/>
        <v>256</v>
      </c>
      <c r="G6">
        <f t="shared" si="5"/>
        <v>255.95999999999998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</v>
      </c>
      <c r="M6">
        <f>TPDDL_EOD!AK6+TPDDL_EOD!AL6</f>
        <v>69.599999999999994</v>
      </c>
      <c r="N6">
        <f t="shared" si="0"/>
        <v>255.96</v>
      </c>
      <c r="O6" s="154">
        <f t="shared" si="1"/>
        <v>0</v>
      </c>
      <c r="P6">
        <v>99.61999999999999</v>
      </c>
      <c r="Q6">
        <v>49.919999999999995</v>
      </c>
      <c r="R6">
        <v>5.8199999999999994</v>
      </c>
      <c r="S6">
        <v>30.999999999999996</v>
      </c>
      <c r="T6">
        <v>69.59999999999998</v>
      </c>
      <c r="U6" s="156">
        <f t="shared" si="2"/>
        <v>255.95999999999998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255.96</v>
      </c>
      <c r="E7">
        <f>BAWANA!AM7</f>
        <v>0</v>
      </c>
      <c r="F7">
        <f t="shared" si="4"/>
        <v>256</v>
      </c>
      <c r="G7">
        <f t="shared" si="5"/>
        <v>255.96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</v>
      </c>
      <c r="M7">
        <f>TPDDL_EOD!AK7+TPDDL_EOD!AL7</f>
        <v>69.599999999999994</v>
      </c>
      <c r="N7">
        <f t="shared" si="0"/>
        <v>255.96</v>
      </c>
      <c r="O7" s="154">
        <f t="shared" si="1"/>
        <v>0</v>
      </c>
      <c r="P7">
        <v>99.62</v>
      </c>
      <c r="Q7">
        <v>49.92</v>
      </c>
      <c r="R7">
        <v>5.82</v>
      </c>
      <c r="S7">
        <v>31</v>
      </c>
      <c r="T7">
        <v>69.599999999999994</v>
      </c>
      <c r="U7" s="156">
        <f t="shared" si="2"/>
        <v>255.96</v>
      </c>
      <c r="V7" s="154">
        <f t="shared" si="3"/>
        <v>0</v>
      </c>
      <c r="Y7">
        <f>BAWANA!AW7+BAWANA!AX7</f>
        <v>7.02</v>
      </c>
      <c r="Z7">
        <f>BAWANA!BD7+BAWANA!BE7</f>
        <v>7.02</v>
      </c>
      <c r="AA7">
        <f>BAWANA!X7+BAWANA!Y7</f>
        <v>7.02</v>
      </c>
      <c r="AB7">
        <f>BAWANA!AE7+BAWANA!AF7</f>
        <v>7.02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255.96</v>
      </c>
      <c r="E8">
        <f>BAWANA!AM8</f>
        <v>0</v>
      </c>
      <c r="F8">
        <f t="shared" si="4"/>
        <v>256</v>
      </c>
      <c r="G8">
        <f t="shared" si="5"/>
        <v>255.96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</v>
      </c>
      <c r="M8">
        <f>TPDDL_EOD!AK8+TPDDL_EOD!AL8</f>
        <v>69.599999999999994</v>
      </c>
      <c r="N8">
        <f t="shared" si="0"/>
        <v>255.96</v>
      </c>
      <c r="O8" s="154">
        <f t="shared" si="1"/>
        <v>0</v>
      </c>
      <c r="P8">
        <v>99.62</v>
      </c>
      <c r="Q8">
        <v>49.92</v>
      </c>
      <c r="R8">
        <v>5.82</v>
      </c>
      <c r="S8">
        <v>31</v>
      </c>
      <c r="T8">
        <v>69.599999999999994</v>
      </c>
      <c r="U8" s="156">
        <f t="shared" si="2"/>
        <v>255.96</v>
      </c>
      <c r="V8" s="154">
        <f t="shared" si="3"/>
        <v>0</v>
      </c>
      <c r="Y8">
        <f>BAWANA!AW8+BAWANA!AX8</f>
        <v>7.02</v>
      </c>
      <c r="Z8">
        <f>BAWANA!BD8+BAWANA!BE8</f>
        <v>7.02</v>
      </c>
      <c r="AA8">
        <f>BAWANA!X8+BAWANA!Y8</f>
        <v>7.02</v>
      </c>
      <c r="AB8">
        <f>BAWANA!AE8+BAWANA!AF8</f>
        <v>7.02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255.96</v>
      </c>
      <c r="E9">
        <f>BAWANA!AM9</f>
        <v>0</v>
      </c>
      <c r="F9">
        <f t="shared" si="4"/>
        <v>256</v>
      </c>
      <c r="G9">
        <f t="shared" si="5"/>
        <v>255.96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</v>
      </c>
      <c r="M9">
        <f>TPDDL_EOD!AK9+TPDDL_EOD!AL9</f>
        <v>69.599999999999994</v>
      </c>
      <c r="N9">
        <f t="shared" si="0"/>
        <v>255.96</v>
      </c>
      <c r="O9" s="154">
        <f t="shared" si="1"/>
        <v>0</v>
      </c>
      <c r="P9">
        <v>99.62</v>
      </c>
      <c r="Q9">
        <v>49.92</v>
      </c>
      <c r="R9">
        <v>5.82</v>
      </c>
      <c r="S9">
        <v>31</v>
      </c>
      <c r="T9">
        <v>69.599999999999994</v>
      </c>
      <c r="U9" s="156">
        <f t="shared" si="2"/>
        <v>255.96</v>
      </c>
      <c r="V9" s="154">
        <f t="shared" si="3"/>
        <v>0</v>
      </c>
      <c r="Y9">
        <f>BAWANA!AW9+BAWANA!AX9</f>
        <v>7.02</v>
      </c>
      <c r="Z9">
        <f>BAWANA!BD9+BAWANA!BE9</f>
        <v>7.02</v>
      </c>
      <c r="AA9">
        <f>BAWANA!X9+BAWANA!Y9</f>
        <v>7.02</v>
      </c>
      <c r="AB9">
        <f>BAWANA!AE9+BAWANA!AF9</f>
        <v>7.02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255.96</v>
      </c>
      <c r="E10">
        <f>BAWANA!AM10</f>
        <v>0</v>
      </c>
      <c r="F10">
        <f t="shared" si="4"/>
        <v>256</v>
      </c>
      <c r="G10">
        <f t="shared" si="5"/>
        <v>255.96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</v>
      </c>
      <c r="M10">
        <f>TPDDL_EOD!AK10+TPDDL_EOD!AL10</f>
        <v>69.599999999999994</v>
      </c>
      <c r="N10">
        <f t="shared" si="0"/>
        <v>255.96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</v>
      </c>
      <c r="T10">
        <v>69.599999999999994</v>
      </c>
      <c r="U10" s="156">
        <f t="shared" si="2"/>
        <v>255.96</v>
      </c>
      <c r="V10" s="154">
        <f t="shared" si="3"/>
        <v>0</v>
      </c>
      <c r="Y10">
        <f>BAWANA!AW10+BAWANA!AX10</f>
        <v>7.02</v>
      </c>
      <c r="Z10">
        <f>BAWANA!BD10+BAWANA!BE10</f>
        <v>7.02</v>
      </c>
      <c r="AA10">
        <f>BAWANA!X10+BAWANA!Y10</f>
        <v>7.02</v>
      </c>
      <c r="AB10">
        <f>BAWANA!AE10+BAWANA!AF10</f>
        <v>7.02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236.36</v>
      </c>
      <c r="E11">
        <f>BAWANA!AM11</f>
        <v>0</v>
      </c>
      <c r="F11">
        <f t="shared" si="4"/>
        <v>256</v>
      </c>
      <c r="G11">
        <f t="shared" si="5"/>
        <v>236.36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</v>
      </c>
      <c r="M11">
        <f>TPDDL_EOD!AK11+TPDDL_EOD!AL11</f>
        <v>50</v>
      </c>
      <c r="N11">
        <f t="shared" si="0"/>
        <v>236.36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</v>
      </c>
      <c r="T11">
        <v>50</v>
      </c>
      <c r="U11" s="156">
        <f t="shared" si="2"/>
        <v>236.36</v>
      </c>
      <c r="V11" s="154">
        <f t="shared" si="3"/>
        <v>0</v>
      </c>
      <c r="Y11">
        <f>BAWANA!AW11+BAWANA!AX11</f>
        <v>16.82</v>
      </c>
      <c r="Z11">
        <f>BAWANA!BD11+BAWANA!BE11</f>
        <v>16.82</v>
      </c>
      <c r="AA11">
        <f>BAWANA!X11+BAWANA!Y11</f>
        <v>16.82</v>
      </c>
      <c r="AB11">
        <f>BAWANA!AE11+BAWANA!AF11</f>
        <v>16.82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236.36</v>
      </c>
      <c r="E12">
        <f>BAWANA!AM12</f>
        <v>0</v>
      </c>
      <c r="F12">
        <f t="shared" si="4"/>
        <v>256</v>
      </c>
      <c r="G12">
        <f t="shared" si="5"/>
        <v>236.36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</v>
      </c>
      <c r="M12">
        <f>TPDDL_EOD!AK12+TPDDL_EOD!AL12</f>
        <v>50</v>
      </c>
      <c r="N12">
        <f t="shared" si="0"/>
        <v>236.36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</v>
      </c>
      <c r="T12">
        <v>50</v>
      </c>
      <c r="U12" s="156">
        <f t="shared" si="2"/>
        <v>236.36</v>
      </c>
      <c r="V12" s="154">
        <f t="shared" si="3"/>
        <v>0</v>
      </c>
      <c r="Y12">
        <f>BAWANA!AW12+BAWANA!AX12</f>
        <v>16.82</v>
      </c>
      <c r="Z12">
        <f>BAWANA!BD12+BAWANA!BE12</f>
        <v>16.82</v>
      </c>
      <c r="AA12">
        <f>BAWANA!X12+BAWANA!Y12</f>
        <v>16.82</v>
      </c>
      <c r="AB12">
        <f>BAWANA!AE12+BAWANA!AF12</f>
        <v>16.82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219.72000000000003</v>
      </c>
      <c r="E13">
        <f>BAWANA!AM13</f>
        <v>0</v>
      </c>
      <c r="F13">
        <f t="shared" si="4"/>
        <v>256</v>
      </c>
      <c r="G13">
        <f t="shared" si="5"/>
        <v>219.72000000000003</v>
      </c>
      <c r="H13" s="154"/>
      <c r="I13">
        <f>BRPL_EOD!AK13+BRPL_EOD!AL13</f>
        <v>78.28</v>
      </c>
      <c r="J13">
        <f>BYPL_EOD!AK13+BYPL_EOD!AL13</f>
        <v>49.92</v>
      </c>
      <c r="K13">
        <f>MES_EOD!AK13+MES_EOD!AL13</f>
        <v>5.82</v>
      </c>
      <c r="L13">
        <f>NDMC_EOD!AK13+NDMC_EOD!AL13</f>
        <v>31</v>
      </c>
      <c r="M13">
        <f>TPDDL_EOD!AK13+TPDDL_EOD!AL13</f>
        <v>54.69</v>
      </c>
      <c r="N13">
        <f t="shared" si="0"/>
        <v>219.70999999999998</v>
      </c>
      <c r="O13" s="154">
        <f t="shared" si="1"/>
        <v>1.0000000000047748E-2</v>
      </c>
      <c r="P13">
        <v>78.284899239953987</v>
      </c>
      <c r="Q13">
        <v>49.92</v>
      </c>
      <c r="R13">
        <v>5.8202651286179528</v>
      </c>
      <c r="S13">
        <v>31.001412566343003</v>
      </c>
      <c r="T13">
        <v>54.693423065085099</v>
      </c>
      <c r="U13" s="156">
        <f t="shared" si="2"/>
        <v>219.72000000000003</v>
      </c>
      <c r="V13" s="154">
        <f t="shared" si="3"/>
        <v>0</v>
      </c>
      <c r="Y13">
        <f>BAWANA!AW13+BAWANA!AX13</f>
        <v>25.14</v>
      </c>
      <c r="Z13">
        <f>BAWANA!BD13+BAWANA!BE13</f>
        <v>25.14</v>
      </c>
      <c r="AA13">
        <f>BAWANA!X13+BAWANA!Y13</f>
        <v>25.14</v>
      </c>
      <c r="AB13">
        <f>BAWANA!AE13+BAWANA!AF13</f>
        <v>25.14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219.72000000000003</v>
      </c>
      <c r="E14">
        <f>BAWANA!AM14</f>
        <v>0</v>
      </c>
      <c r="F14">
        <f t="shared" si="4"/>
        <v>256</v>
      </c>
      <c r="G14">
        <f t="shared" si="5"/>
        <v>219.72000000000003</v>
      </c>
      <c r="H14" s="154"/>
      <c r="I14">
        <f>BRPL_EOD!AK14+BRPL_EOD!AL14</f>
        <v>78.28</v>
      </c>
      <c r="J14">
        <f>BYPL_EOD!AK14+BYPL_EOD!AL14</f>
        <v>49.92</v>
      </c>
      <c r="K14">
        <f>MES_EOD!AK14+MES_EOD!AL14</f>
        <v>5.82</v>
      </c>
      <c r="L14">
        <f>NDMC_EOD!AK14+NDMC_EOD!AL14</f>
        <v>31</v>
      </c>
      <c r="M14">
        <f>TPDDL_EOD!AK14+TPDDL_EOD!AL14</f>
        <v>54.69</v>
      </c>
      <c r="N14">
        <f t="shared" si="0"/>
        <v>219.70999999999998</v>
      </c>
      <c r="O14" s="154">
        <f t="shared" si="1"/>
        <v>1.0000000000047748E-2</v>
      </c>
      <c r="P14">
        <v>78.284899239953987</v>
      </c>
      <c r="Q14">
        <v>49.92</v>
      </c>
      <c r="R14">
        <v>5.8202651286179528</v>
      </c>
      <c r="S14">
        <v>31.001412566343003</v>
      </c>
      <c r="T14">
        <v>54.693423065085099</v>
      </c>
      <c r="U14" s="156">
        <f t="shared" si="2"/>
        <v>219.72000000000003</v>
      </c>
      <c r="V14" s="154">
        <f t="shared" si="3"/>
        <v>0</v>
      </c>
      <c r="Y14">
        <f>BAWANA!AW14+BAWANA!AX14</f>
        <v>25.14</v>
      </c>
      <c r="Z14">
        <f>BAWANA!BD14+BAWANA!BE14</f>
        <v>25.14</v>
      </c>
      <c r="AA14">
        <f>BAWANA!X14+BAWANA!Y14</f>
        <v>25.14</v>
      </c>
      <c r="AB14">
        <f>BAWANA!AE14+BAWANA!AF14</f>
        <v>25.14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219.72000000000003</v>
      </c>
      <c r="E15">
        <f>BAWANA!AM15</f>
        <v>0</v>
      </c>
      <c r="F15">
        <f t="shared" si="4"/>
        <v>256</v>
      </c>
      <c r="G15">
        <f t="shared" si="5"/>
        <v>219.72000000000003</v>
      </c>
      <c r="H15" s="154"/>
      <c r="I15">
        <f>BRPL_EOD!AK15+BRPL_EOD!AL15</f>
        <v>78.28</v>
      </c>
      <c r="J15">
        <f>BYPL_EOD!AK15+BYPL_EOD!AL15</f>
        <v>49.92</v>
      </c>
      <c r="K15">
        <f>MES_EOD!AK15+MES_EOD!AL15</f>
        <v>5.82</v>
      </c>
      <c r="L15">
        <f>NDMC_EOD!AK15+NDMC_EOD!AL15</f>
        <v>31</v>
      </c>
      <c r="M15">
        <f>TPDDL_EOD!AK15+TPDDL_EOD!AL15</f>
        <v>54.69</v>
      </c>
      <c r="N15">
        <f t="shared" si="0"/>
        <v>219.70999999999998</v>
      </c>
      <c r="O15" s="154">
        <f t="shared" si="1"/>
        <v>1.0000000000047748E-2</v>
      </c>
      <c r="P15">
        <v>78.284899239953987</v>
      </c>
      <c r="Q15">
        <v>49.92</v>
      </c>
      <c r="R15">
        <v>5.8202651286179528</v>
      </c>
      <c r="S15">
        <v>31.001412566343003</v>
      </c>
      <c r="T15">
        <v>54.693423065085099</v>
      </c>
      <c r="U15" s="156">
        <f t="shared" si="2"/>
        <v>219.72000000000003</v>
      </c>
      <c r="V15" s="154">
        <f t="shared" si="3"/>
        <v>0</v>
      </c>
      <c r="Y15">
        <f>BAWANA!AW15+BAWANA!AX15</f>
        <v>25.14</v>
      </c>
      <c r="Z15">
        <f>BAWANA!BD15+BAWANA!BE15</f>
        <v>25.14</v>
      </c>
      <c r="AA15">
        <f>BAWANA!X15+BAWANA!Y15</f>
        <v>25.14</v>
      </c>
      <c r="AB15">
        <f>BAWANA!AE15+BAWANA!AF15</f>
        <v>25.14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219.72000000000003</v>
      </c>
      <c r="E16">
        <f>BAWANA!AM16</f>
        <v>0</v>
      </c>
      <c r="F16">
        <f t="shared" si="4"/>
        <v>256</v>
      </c>
      <c r="G16">
        <f t="shared" si="5"/>
        <v>219.72000000000003</v>
      </c>
      <c r="H16" s="154"/>
      <c r="I16">
        <f>BRPL_EOD!AK16+BRPL_EOD!AL16</f>
        <v>78.28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54.69</v>
      </c>
      <c r="N16">
        <f t="shared" si="0"/>
        <v>219.70999999999998</v>
      </c>
      <c r="O16" s="154">
        <f t="shared" si="1"/>
        <v>1.0000000000047748E-2</v>
      </c>
      <c r="P16">
        <v>78.284899239953987</v>
      </c>
      <c r="Q16">
        <v>49.92</v>
      </c>
      <c r="R16">
        <v>5.8202651286179528</v>
      </c>
      <c r="S16">
        <v>31.001412566343003</v>
      </c>
      <c r="T16">
        <v>54.693423065085099</v>
      </c>
      <c r="U16" s="156">
        <f t="shared" si="2"/>
        <v>219.72000000000003</v>
      </c>
      <c r="V16" s="154">
        <f t="shared" si="3"/>
        <v>0</v>
      </c>
      <c r="Y16">
        <f>BAWANA!AW16+BAWANA!AX16</f>
        <v>25.14</v>
      </c>
      <c r="Z16">
        <f>BAWANA!BD16+BAWANA!BE16</f>
        <v>25.14</v>
      </c>
      <c r="AA16">
        <f>BAWANA!X16+BAWANA!Y16</f>
        <v>25.14</v>
      </c>
      <c r="AB16">
        <f>BAWANA!AE16+BAWANA!AF16</f>
        <v>25.14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219.72000000000003</v>
      </c>
      <c r="E17">
        <f>BAWANA!AM17</f>
        <v>0</v>
      </c>
      <c r="F17">
        <f t="shared" si="4"/>
        <v>256</v>
      </c>
      <c r="G17">
        <f t="shared" si="5"/>
        <v>219.72000000000003</v>
      </c>
      <c r="H17" s="154"/>
      <c r="I17">
        <f>BRPL_EOD!AK17+BRPL_EOD!AL17</f>
        <v>78.28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54.69</v>
      </c>
      <c r="N17">
        <f t="shared" si="0"/>
        <v>219.70999999999998</v>
      </c>
      <c r="O17" s="154">
        <f t="shared" si="1"/>
        <v>1.0000000000047748E-2</v>
      </c>
      <c r="P17">
        <v>78.284899239953987</v>
      </c>
      <c r="Q17">
        <v>49.92</v>
      </c>
      <c r="R17">
        <v>5.8202651286179528</v>
      </c>
      <c r="S17">
        <v>31.001412566343003</v>
      </c>
      <c r="T17">
        <v>54.693423065085099</v>
      </c>
      <c r="U17" s="156">
        <f t="shared" si="2"/>
        <v>219.72000000000003</v>
      </c>
      <c r="V17" s="154">
        <f t="shared" si="3"/>
        <v>0</v>
      </c>
      <c r="Y17">
        <f>BAWANA!AW17+BAWANA!AX17</f>
        <v>25.14</v>
      </c>
      <c r="Z17">
        <f>BAWANA!BD17+BAWANA!BE17</f>
        <v>25.14</v>
      </c>
      <c r="AA17">
        <f>BAWANA!X17+BAWANA!Y17</f>
        <v>25.14</v>
      </c>
      <c r="AB17">
        <f>BAWANA!AE17+BAWANA!AF17</f>
        <v>25.14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219.72000000000003</v>
      </c>
      <c r="E18">
        <f>BAWANA!AM18</f>
        <v>0</v>
      </c>
      <c r="F18">
        <f t="shared" si="4"/>
        <v>256</v>
      </c>
      <c r="G18">
        <f t="shared" si="5"/>
        <v>219.72000000000003</v>
      </c>
      <c r="H18" s="154"/>
      <c r="I18">
        <f>BRPL_EOD!AK18+BRPL_EOD!AL18</f>
        <v>78.28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54.69</v>
      </c>
      <c r="N18">
        <f t="shared" si="0"/>
        <v>219.70999999999998</v>
      </c>
      <c r="O18" s="154">
        <f t="shared" si="1"/>
        <v>1.0000000000047748E-2</v>
      </c>
      <c r="P18">
        <v>78.284899239953987</v>
      </c>
      <c r="Q18">
        <v>49.92</v>
      </c>
      <c r="R18">
        <v>5.8202651286179528</v>
      </c>
      <c r="S18">
        <v>31.001412566343003</v>
      </c>
      <c r="T18">
        <v>54.693423065085099</v>
      </c>
      <c r="U18" s="156">
        <f t="shared" si="2"/>
        <v>219.72000000000003</v>
      </c>
      <c r="V18" s="154">
        <f t="shared" si="3"/>
        <v>0</v>
      </c>
      <c r="Y18">
        <f>BAWANA!AW18+BAWANA!AX18</f>
        <v>25.14</v>
      </c>
      <c r="Z18">
        <f>BAWANA!BD18+BAWANA!BE18</f>
        <v>25.14</v>
      </c>
      <c r="AA18">
        <f>BAWANA!X18+BAWANA!Y18</f>
        <v>25.14</v>
      </c>
      <c r="AB18">
        <f>BAWANA!AE18+BAWANA!AF18</f>
        <v>25.14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219.72000000000003</v>
      </c>
      <c r="E19">
        <f>BAWANA!AM19</f>
        <v>0</v>
      </c>
      <c r="F19">
        <f t="shared" si="4"/>
        <v>256</v>
      </c>
      <c r="G19">
        <f t="shared" si="5"/>
        <v>219.72000000000003</v>
      </c>
      <c r="H19" s="154"/>
      <c r="I19">
        <f>BRPL_EOD!AK19+BRPL_EOD!AL19</f>
        <v>78.28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54.69</v>
      </c>
      <c r="N19">
        <f t="shared" si="0"/>
        <v>219.70999999999998</v>
      </c>
      <c r="O19" s="154">
        <f t="shared" si="1"/>
        <v>1.0000000000047748E-2</v>
      </c>
      <c r="P19">
        <v>78.284899239953987</v>
      </c>
      <c r="Q19">
        <v>49.92</v>
      </c>
      <c r="R19">
        <v>5.8202651286179528</v>
      </c>
      <c r="S19">
        <v>31.001412566343003</v>
      </c>
      <c r="T19">
        <v>54.693423065085099</v>
      </c>
      <c r="U19" s="156">
        <f t="shared" si="2"/>
        <v>219.72000000000003</v>
      </c>
      <c r="V19" s="154">
        <f t="shared" si="3"/>
        <v>0</v>
      </c>
      <c r="Y19">
        <f>BAWANA!AW19+BAWANA!AX19</f>
        <v>25.14</v>
      </c>
      <c r="Z19">
        <f>BAWANA!BD19+BAWANA!BE19</f>
        <v>25.14</v>
      </c>
      <c r="AA19">
        <f>BAWANA!X19+BAWANA!Y19</f>
        <v>25.14</v>
      </c>
      <c r="AB19">
        <f>BAWANA!AE19+BAWANA!AF19</f>
        <v>25.14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219.72000000000003</v>
      </c>
      <c r="E20">
        <f>BAWANA!AM20</f>
        <v>0</v>
      </c>
      <c r="F20">
        <f t="shared" si="4"/>
        <v>256</v>
      </c>
      <c r="G20">
        <f t="shared" si="5"/>
        <v>219.72000000000003</v>
      </c>
      <c r="H20" s="154"/>
      <c r="I20">
        <f>BRPL_EOD!AK20+BRPL_EOD!AL20</f>
        <v>78.28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54.69</v>
      </c>
      <c r="N20">
        <f t="shared" si="0"/>
        <v>219.70999999999998</v>
      </c>
      <c r="O20" s="154">
        <f t="shared" si="1"/>
        <v>1.0000000000047748E-2</v>
      </c>
      <c r="P20">
        <v>78.284899239953987</v>
      </c>
      <c r="Q20">
        <v>49.92</v>
      </c>
      <c r="R20">
        <v>5.8202651286179528</v>
      </c>
      <c r="S20">
        <v>31.001412566343003</v>
      </c>
      <c r="T20">
        <v>54.693423065085099</v>
      </c>
      <c r="U20" s="156">
        <f t="shared" si="2"/>
        <v>219.72000000000003</v>
      </c>
      <c r="V20" s="154">
        <f t="shared" si="3"/>
        <v>0</v>
      </c>
      <c r="Y20">
        <f>BAWANA!AW20+BAWANA!AX20</f>
        <v>25.14</v>
      </c>
      <c r="Z20">
        <f>BAWANA!BD20+BAWANA!BE20</f>
        <v>25.14</v>
      </c>
      <c r="AA20">
        <f>BAWANA!X20+BAWANA!Y20</f>
        <v>25.14</v>
      </c>
      <c r="AB20">
        <f>BAWANA!AE20+BAWANA!AF20</f>
        <v>25.14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219.72000000000003</v>
      </c>
      <c r="E21">
        <f>BAWANA!AM21</f>
        <v>0</v>
      </c>
      <c r="F21">
        <f t="shared" si="4"/>
        <v>256</v>
      </c>
      <c r="G21">
        <f t="shared" si="5"/>
        <v>219.72000000000003</v>
      </c>
      <c r="H21" s="154"/>
      <c r="I21">
        <f>BRPL_EOD!AK21+BRPL_EOD!AL21</f>
        <v>78.28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54.69</v>
      </c>
      <c r="N21">
        <f t="shared" si="0"/>
        <v>219.70999999999998</v>
      </c>
      <c r="O21" s="154">
        <f t="shared" si="1"/>
        <v>1.0000000000047748E-2</v>
      </c>
      <c r="P21">
        <v>78.284899239953987</v>
      </c>
      <c r="Q21">
        <v>49.92</v>
      </c>
      <c r="R21">
        <v>5.8202651286179528</v>
      </c>
      <c r="S21">
        <v>31.001412566343003</v>
      </c>
      <c r="T21">
        <v>54.693423065085099</v>
      </c>
      <c r="U21" s="156">
        <f t="shared" si="2"/>
        <v>219.72000000000003</v>
      </c>
      <c r="V21" s="154">
        <f t="shared" si="3"/>
        <v>0</v>
      </c>
      <c r="Y21">
        <f>BAWANA!AW21+BAWANA!AX21</f>
        <v>25.14</v>
      </c>
      <c r="Z21">
        <f>BAWANA!BD21+BAWANA!BE21</f>
        <v>25.14</v>
      </c>
      <c r="AA21">
        <f>BAWANA!X21+BAWANA!Y21</f>
        <v>25.14</v>
      </c>
      <c r="AB21">
        <f>BAWANA!AE21+BAWANA!AF21</f>
        <v>25.14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219.72000000000003</v>
      </c>
      <c r="E22">
        <f>BAWANA!AM22</f>
        <v>0</v>
      </c>
      <c r="F22">
        <f t="shared" si="4"/>
        <v>256</v>
      </c>
      <c r="G22">
        <f t="shared" si="5"/>
        <v>219.72000000000003</v>
      </c>
      <c r="H22" s="154"/>
      <c r="I22">
        <f>BRPL_EOD!AK22+BRPL_EOD!AL22</f>
        <v>78.28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54.69</v>
      </c>
      <c r="N22">
        <f t="shared" si="0"/>
        <v>219.70999999999998</v>
      </c>
      <c r="O22" s="154">
        <f t="shared" si="1"/>
        <v>1.0000000000047748E-2</v>
      </c>
      <c r="P22">
        <v>78.284899239953987</v>
      </c>
      <c r="Q22">
        <v>49.92</v>
      </c>
      <c r="R22">
        <v>5.8202651286179528</v>
      </c>
      <c r="S22">
        <v>31.001412566343003</v>
      </c>
      <c r="T22">
        <v>54.693423065085099</v>
      </c>
      <c r="U22" s="156">
        <f t="shared" si="2"/>
        <v>219.72000000000003</v>
      </c>
      <c r="V22" s="154">
        <f t="shared" si="3"/>
        <v>0</v>
      </c>
      <c r="Y22">
        <f>BAWANA!AW22+BAWANA!AX22</f>
        <v>25.14</v>
      </c>
      <c r="Z22">
        <f>BAWANA!BD22+BAWANA!BE22</f>
        <v>25.14</v>
      </c>
      <c r="AA22">
        <f>BAWANA!X22+BAWANA!Y22</f>
        <v>25.14</v>
      </c>
      <c r="AB22">
        <f>BAWANA!AE22+BAWANA!AF22</f>
        <v>25.14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219.72000000000003</v>
      </c>
      <c r="E23">
        <f>BAWANA!AM23</f>
        <v>0</v>
      </c>
      <c r="F23">
        <f t="shared" si="4"/>
        <v>256</v>
      </c>
      <c r="G23">
        <f t="shared" si="5"/>
        <v>219.72000000000003</v>
      </c>
      <c r="H23" s="154"/>
      <c r="I23">
        <f>BRPL_EOD!AK23+BRPL_EOD!AL23</f>
        <v>78.28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54.69</v>
      </c>
      <c r="N23">
        <f t="shared" si="0"/>
        <v>219.70999999999998</v>
      </c>
      <c r="O23" s="154">
        <f t="shared" si="1"/>
        <v>1.0000000000047748E-2</v>
      </c>
      <c r="P23">
        <v>78.284899239953987</v>
      </c>
      <c r="Q23">
        <v>49.92</v>
      </c>
      <c r="R23">
        <v>5.8202651286179528</v>
      </c>
      <c r="S23">
        <v>31.001412566343003</v>
      </c>
      <c r="T23">
        <v>54.693423065085099</v>
      </c>
      <c r="U23" s="156">
        <f t="shared" si="2"/>
        <v>219.72000000000003</v>
      </c>
      <c r="V23" s="154">
        <f t="shared" si="3"/>
        <v>0</v>
      </c>
      <c r="Y23">
        <f>BAWANA!AW23+BAWANA!AX23</f>
        <v>25.14</v>
      </c>
      <c r="Z23">
        <f>BAWANA!BD23+BAWANA!BE23</f>
        <v>25.14</v>
      </c>
      <c r="AA23">
        <f>BAWANA!X23+BAWANA!Y23</f>
        <v>25.14</v>
      </c>
      <c r="AB23">
        <f>BAWANA!AE23+BAWANA!AF23</f>
        <v>25.14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219.72000000000003</v>
      </c>
      <c r="E24">
        <f>BAWANA!AM24</f>
        <v>0</v>
      </c>
      <c r="F24">
        <f t="shared" si="4"/>
        <v>256</v>
      </c>
      <c r="G24">
        <f t="shared" si="5"/>
        <v>219.72000000000003</v>
      </c>
      <c r="H24" s="154"/>
      <c r="I24">
        <f>BRPL_EOD!AK24+BRPL_EOD!AL24</f>
        <v>78.28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54.69</v>
      </c>
      <c r="N24">
        <f t="shared" si="0"/>
        <v>219.70999999999998</v>
      </c>
      <c r="O24" s="154">
        <f t="shared" si="1"/>
        <v>1.0000000000047748E-2</v>
      </c>
      <c r="P24">
        <v>78.284899239953987</v>
      </c>
      <c r="Q24">
        <v>49.92</v>
      </c>
      <c r="R24">
        <v>5.8202651286179528</v>
      </c>
      <c r="S24">
        <v>31.001412566343003</v>
      </c>
      <c r="T24">
        <v>54.693423065085099</v>
      </c>
      <c r="U24" s="156">
        <f t="shared" si="2"/>
        <v>219.72000000000003</v>
      </c>
      <c r="V24" s="154">
        <f t="shared" si="3"/>
        <v>0</v>
      </c>
      <c r="Y24">
        <f>BAWANA!AW24+BAWANA!AX24</f>
        <v>25.14</v>
      </c>
      <c r="Z24">
        <f>BAWANA!BD24+BAWANA!BE24</f>
        <v>25.14</v>
      </c>
      <c r="AA24">
        <f>BAWANA!X24+BAWANA!Y24</f>
        <v>25.14</v>
      </c>
      <c r="AB24">
        <f>BAWANA!AE24+BAWANA!AF24</f>
        <v>25.14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219.72000000000003</v>
      </c>
      <c r="E25">
        <f>BAWANA!AM25</f>
        <v>0</v>
      </c>
      <c r="F25">
        <f t="shared" si="4"/>
        <v>256</v>
      </c>
      <c r="G25">
        <f t="shared" si="5"/>
        <v>219.72000000000003</v>
      </c>
      <c r="H25" s="154"/>
      <c r="I25">
        <f>BRPL_EOD!AK25+BRPL_EOD!AL25</f>
        <v>78.28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54.69</v>
      </c>
      <c r="N25">
        <f t="shared" si="0"/>
        <v>219.70999999999998</v>
      </c>
      <c r="O25" s="154">
        <f t="shared" si="1"/>
        <v>1.0000000000047748E-2</v>
      </c>
      <c r="P25">
        <v>78.284899239953987</v>
      </c>
      <c r="Q25">
        <v>49.92</v>
      </c>
      <c r="R25">
        <v>5.8202651286179528</v>
      </c>
      <c r="S25">
        <v>31.001412566343003</v>
      </c>
      <c r="T25">
        <v>54.693423065085099</v>
      </c>
      <c r="U25" s="156">
        <f t="shared" si="2"/>
        <v>219.72000000000003</v>
      </c>
      <c r="V25" s="154">
        <f t="shared" si="3"/>
        <v>0</v>
      </c>
      <c r="Y25">
        <f>BAWANA!AW25+BAWANA!AX25</f>
        <v>25.14</v>
      </c>
      <c r="Z25">
        <f>BAWANA!BD25+BAWANA!BE25</f>
        <v>25.14</v>
      </c>
      <c r="AA25">
        <f>BAWANA!X25+BAWANA!Y25</f>
        <v>25.14</v>
      </c>
      <c r="AB25">
        <f>BAWANA!AE25+BAWANA!AF25</f>
        <v>25.14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219.72000000000003</v>
      </c>
      <c r="E26">
        <f>BAWANA!AM26</f>
        <v>0</v>
      </c>
      <c r="F26">
        <f t="shared" si="4"/>
        <v>256</v>
      </c>
      <c r="G26">
        <f t="shared" si="5"/>
        <v>219.72000000000003</v>
      </c>
      <c r="H26" s="154"/>
      <c r="I26">
        <f>BRPL_EOD!AK26+BRPL_EOD!AL26</f>
        <v>78.28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54.69</v>
      </c>
      <c r="N26">
        <f t="shared" si="0"/>
        <v>219.70999999999998</v>
      </c>
      <c r="O26" s="154">
        <f t="shared" si="1"/>
        <v>1.0000000000047748E-2</v>
      </c>
      <c r="P26">
        <v>78.284899239953987</v>
      </c>
      <c r="Q26">
        <v>49.92</v>
      </c>
      <c r="R26">
        <v>5.8202651286179528</v>
      </c>
      <c r="S26">
        <v>31.001412566343003</v>
      </c>
      <c r="T26">
        <v>54.693423065085099</v>
      </c>
      <c r="U26" s="156">
        <f t="shared" si="2"/>
        <v>219.72000000000003</v>
      </c>
      <c r="V26" s="154">
        <f t="shared" si="3"/>
        <v>0</v>
      </c>
      <c r="Y26">
        <f>BAWANA!AW26+BAWANA!AX26</f>
        <v>25.14</v>
      </c>
      <c r="Z26">
        <f>BAWANA!BD26+BAWANA!BE26</f>
        <v>25.14</v>
      </c>
      <c r="AA26">
        <f>BAWANA!X26+BAWANA!Y26</f>
        <v>25.14</v>
      </c>
      <c r="AB26">
        <f>BAWANA!AE26+BAWANA!AF26</f>
        <v>25.14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219.72000000000003</v>
      </c>
      <c r="E27">
        <f>BAWANA!AM27</f>
        <v>0</v>
      </c>
      <c r="F27">
        <f t="shared" si="4"/>
        <v>256</v>
      </c>
      <c r="G27">
        <f t="shared" si="5"/>
        <v>219.72000000000003</v>
      </c>
      <c r="H27" s="154"/>
      <c r="I27">
        <f>BRPL_EOD!AK27+BRPL_EOD!AL27</f>
        <v>78.28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54.69</v>
      </c>
      <c r="N27">
        <f t="shared" si="0"/>
        <v>219.70999999999998</v>
      </c>
      <c r="O27" s="154">
        <f t="shared" si="1"/>
        <v>1.0000000000047748E-2</v>
      </c>
      <c r="P27">
        <v>78.284899239953987</v>
      </c>
      <c r="Q27">
        <v>49.92</v>
      </c>
      <c r="R27">
        <v>5.8202651286179528</v>
      </c>
      <c r="S27">
        <v>31.001412566343003</v>
      </c>
      <c r="T27">
        <v>54.693423065085099</v>
      </c>
      <c r="U27" s="156">
        <f t="shared" si="2"/>
        <v>219.72000000000003</v>
      </c>
      <c r="V27" s="154">
        <f t="shared" si="3"/>
        <v>0</v>
      </c>
      <c r="Y27">
        <f>BAWANA!AW27+BAWANA!AX27</f>
        <v>25.14</v>
      </c>
      <c r="Z27">
        <f>BAWANA!BD27+BAWANA!BE27</f>
        <v>25.14</v>
      </c>
      <c r="AA27">
        <f>BAWANA!X27+BAWANA!Y27</f>
        <v>25.14</v>
      </c>
      <c r="AB27">
        <f>BAWANA!AE27+BAWANA!AF27</f>
        <v>25.14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219.72000000000003</v>
      </c>
      <c r="E28">
        <f>BAWANA!AM28</f>
        <v>0</v>
      </c>
      <c r="F28">
        <f t="shared" si="4"/>
        <v>256</v>
      </c>
      <c r="G28">
        <f t="shared" si="5"/>
        <v>219.72000000000003</v>
      </c>
      <c r="H28" s="154"/>
      <c r="I28">
        <f>BRPL_EOD!AK28+BRPL_EOD!AL28</f>
        <v>78.28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54.69</v>
      </c>
      <c r="N28">
        <f t="shared" si="0"/>
        <v>219.70999999999998</v>
      </c>
      <c r="O28" s="154">
        <f t="shared" si="1"/>
        <v>1.0000000000047748E-2</v>
      </c>
      <c r="P28">
        <v>78.284899239953987</v>
      </c>
      <c r="Q28">
        <v>49.92</v>
      </c>
      <c r="R28">
        <v>5.8202651286179528</v>
      </c>
      <c r="S28">
        <v>31.001412566343003</v>
      </c>
      <c r="T28">
        <v>54.693423065085099</v>
      </c>
      <c r="U28" s="156">
        <f t="shared" si="2"/>
        <v>219.72000000000003</v>
      </c>
      <c r="V28" s="154">
        <f t="shared" si="3"/>
        <v>0</v>
      </c>
      <c r="Y28">
        <f>BAWANA!AW28+BAWANA!AX28</f>
        <v>25.14</v>
      </c>
      <c r="Z28">
        <f>BAWANA!BD28+BAWANA!BE28</f>
        <v>25.14</v>
      </c>
      <c r="AA28">
        <f>BAWANA!X28+BAWANA!Y28</f>
        <v>25.14</v>
      </c>
      <c r="AB28">
        <f>BAWANA!AE28+BAWANA!AF28</f>
        <v>25.14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219.72000000000003</v>
      </c>
      <c r="E29">
        <f>BAWANA!AM29</f>
        <v>0</v>
      </c>
      <c r="F29">
        <f t="shared" si="4"/>
        <v>256</v>
      </c>
      <c r="G29">
        <f t="shared" si="5"/>
        <v>219.72000000000003</v>
      </c>
      <c r="H29" s="154"/>
      <c r="I29">
        <f>BRPL_EOD!AK29+BRPL_EOD!AL29</f>
        <v>78.28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54.69</v>
      </c>
      <c r="N29">
        <f t="shared" si="0"/>
        <v>219.70999999999998</v>
      </c>
      <c r="O29" s="154">
        <f t="shared" si="1"/>
        <v>1.0000000000047748E-2</v>
      </c>
      <c r="P29">
        <v>78.284899239953987</v>
      </c>
      <c r="Q29">
        <v>49.92</v>
      </c>
      <c r="R29">
        <v>5.8202651286179528</v>
      </c>
      <c r="S29">
        <v>31.001412566343003</v>
      </c>
      <c r="T29">
        <v>54.693423065085099</v>
      </c>
      <c r="U29" s="156">
        <f t="shared" si="2"/>
        <v>219.72000000000003</v>
      </c>
      <c r="V29" s="154">
        <f t="shared" si="3"/>
        <v>0</v>
      </c>
      <c r="Y29">
        <f>BAWANA!AW29+BAWANA!AX29</f>
        <v>25.14</v>
      </c>
      <c r="Z29">
        <f>BAWANA!BD29+BAWANA!BE29</f>
        <v>25.14</v>
      </c>
      <c r="AA29">
        <f>BAWANA!X29+BAWANA!Y29</f>
        <v>25.14</v>
      </c>
      <c r="AB29">
        <f>BAWANA!AE29+BAWANA!AF29</f>
        <v>25.14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219.72000000000003</v>
      </c>
      <c r="E30">
        <f>BAWANA!AM30</f>
        <v>0</v>
      </c>
      <c r="F30">
        <f t="shared" si="4"/>
        <v>256</v>
      </c>
      <c r="G30">
        <f t="shared" si="5"/>
        <v>219.72000000000003</v>
      </c>
      <c r="H30" s="154"/>
      <c r="I30">
        <f>BRPL_EOD!AK30+BRPL_EOD!AL30</f>
        <v>78.28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54.69</v>
      </c>
      <c r="N30">
        <f t="shared" si="0"/>
        <v>219.70999999999998</v>
      </c>
      <c r="O30" s="154">
        <f t="shared" si="1"/>
        <v>1.0000000000047748E-2</v>
      </c>
      <c r="P30">
        <v>78.284899239953987</v>
      </c>
      <c r="Q30">
        <v>49.92</v>
      </c>
      <c r="R30">
        <v>5.8202651286179528</v>
      </c>
      <c r="S30">
        <v>31.001412566343003</v>
      </c>
      <c r="T30">
        <v>54.693423065085099</v>
      </c>
      <c r="U30" s="156">
        <f t="shared" si="2"/>
        <v>219.72000000000003</v>
      </c>
      <c r="V30" s="154">
        <f t="shared" si="3"/>
        <v>0</v>
      </c>
      <c r="Y30">
        <f>BAWANA!AW30+BAWANA!AX30</f>
        <v>25.14</v>
      </c>
      <c r="Z30">
        <f>BAWANA!BD30+BAWANA!BE30</f>
        <v>25.14</v>
      </c>
      <c r="AA30">
        <f>BAWANA!X30+BAWANA!Y30</f>
        <v>25.14</v>
      </c>
      <c r="AB30">
        <f>BAWANA!AE30+BAWANA!AF30</f>
        <v>25.14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219.72000000000003</v>
      </c>
      <c r="E31">
        <f>BAWANA!AM31</f>
        <v>0</v>
      </c>
      <c r="F31">
        <f t="shared" si="4"/>
        <v>256</v>
      </c>
      <c r="G31">
        <f t="shared" si="5"/>
        <v>219.72000000000003</v>
      </c>
      <c r="H31" s="154"/>
      <c r="I31">
        <f>BRPL_EOD!AK31+BRPL_EOD!AL31</f>
        <v>78.28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54.69</v>
      </c>
      <c r="N31">
        <f t="shared" si="0"/>
        <v>219.70999999999998</v>
      </c>
      <c r="O31" s="154">
        <f t="shared" si="1"/>
        <v>1.0000000000047748E-2</v>
      </c>
      <c r="P31">
        <v>78.284899239953987</v>
      </c>
      <c r="Q31">
        <v>49.92</v>
      </c>
      <c r="R31">
        <v>5.8202651286179528</v>
      </c>
      <c r="S31">
        <v>31.001412566343003</v>
      </c>
      <c r="T31">
        <v>54.693423065085099</v>
      </c>
      <c r="U31" s="156">
        <f t="shared" si="2"/>
        <v>219.72000000000003</v>
      </c>
      <c r="V31" s="154">
        <f t="shared" si="3"/>
        <v>0</v>
      </c>
      <c r="Y31">
        <f>BAWANA!AW31+BAWANA!AX31</f>
        <v>25.14</v>
      </c>
      <c r="Z31">
        <f>BAWANA!BD31+BAWANA!BE31</f>
        <v>25.14</v>
      </c>
      <c r="AA31">
        <f>BAWANA!X31+BAWANA!Y31</f>
        <v>25.14</v>
      </c>
      <c r="AB31">
        <f>BAWANA!AE31+BAWANA!AF31</f>
        <v>25.14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219.72000000000003</v>
      </c>
      <c r="E32">
        <f>BAWANA!AM32</f>
        <v>0</v>
      </c>
      <c r="F32">
        <f t="shared" si="4"/>
        <v>256</v>
      </c>
      <c r="G32">
        <f t="shared" si="5"/>
        <v>219.72000000000003</v>
      </c>
      <c r="H32" s="154"/>
      <c r="I32">
        <f>BRPL_EOD!AK32+BRPL_EOD!AL32</f>
        <v>78.28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54.69</v>
      </c>
      <c r="N32">
        <f t="shared" si="0"/>
        <v>219.70999999999998</v>
      </c>
      <c r="O32" s="154">
        <f t="shared" si="1"/>
        <v>1.0000000000047748E-2</v>
      </c>
      <c r="P32">
        <v>78.284899239953987</v>
      </c>
      <c r="Q32">
        <v>49.92</v>
      </c>
      <c r="R32">
        <v>5.8202651286179528</v>
      </c>
      <c r="S32">
        <v>31.001412566343003</v>
      </c>
      <c r="T32">
        <v>54.693423065085099</v>
      </c>
      <c r="U32" s="156">
        <f t="shared" si="2"/>
        <v>219.72000000000003</v>
      </c>
      <c r="V32" s="154">
        <f t="shared" si="3"/>
        <v>0</v>
      </c>
      <c r="Y32">
        <f>BAWANA!AW32+BAWANA!AX32</f>
        <v>25.14</v>
      </c>
      <c r="Z32">
        <f>BAWANA!BD32+BAWANA!BE32</f>
        <v>25.14</v>
      </c>
      <c r="AA32">
        <f>BAWANA!X32+BAWANA!Y32</f>
        <v>25.14</v>
      </c>
      <c r="AB32">
        <f>BAWANA!AE32+BAWANA!AF32</f>
        <v>25.14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219.72000000000003</v>
      </c>
      <c r="E33">
        <f>BAWANA!AM33</f>
        <v>0</v>
      </c>
      <c r="F33">
        <f t="shared" si="4"/>
        <v>256</v>
      </c>
      <c r="G33">
        <f t="shared" si="5"/>
        <v>219.72000000000003</v>
      </c>
      <c r="H33" s="154"/>
      <c r="I33">
        <f>BRPL_EOD!AK33+BRPL_EOD!AL33</f>
        <v>78.28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54.69</v>
      </c>
      <c r="N33">
        <f t="shared" si="0"/>
        <v>219.70999999999998</v>
      </c>
      <c r="O33" s="154">
        <f t="shared" si="1"/>
        <v>1.0000000000047748E-2</v>
      </c>
      <c r="P33">
        <v>78.284899239953987</v>
      </c>
      <c r="Q33">
        <v>49.92</v>
      </c>
      <c r="R33">
        <v>5.8202651286179528</v>
      </c>
      <c r="S33">
        <v>31.001412566343003</v>
      </c>
      <c r="T33">
        <v>54.693423065085099</v>
      </c>
      <c r="U33" s="156">
        <f t="shared" si="2"/>
        <v>219.72000000000003</v>
      </c>
      <c r="V33" s="154">
        <f t="shared" si="3"/>
        <v>0</v>
      </c>
      <c r="Y33">
        <f>BAWANA!AW33+BAWANA!AX33</f>
        <v>25.14</v>
      </c>
      <c r="Z33">
        <f>BAWANA!BD33+BAWANA!BE33</f>
        <v>25.14</v>
      </c>
      <c r="AA33">
        <f>BAWANA!X33+BAWANA!Y33</f>
        <v>25.14</v>
      </c>
      <c r="AB33">
        <f>BAWANA!AE33+BAWANA!AF33</f>
        <v>25.14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219.72000000000003</v>
      </c>
      <c r="E34">
        <f>BAWANA!AM34</f>
        <v>0</v>
      </c>
      <c r="F34">
        <f t="shared" si="4"/>
        <v>256</v>
      </c>
      <c r="G34">
        <f t="shared" si="5"/>
        <v>219.72000000000003</v>
      </c>
      <c r="H34" s="154"/>
      <c r="I34">
        <f>BRPL_EOD!AK34+BRPL_EOD!AL34</f>
        <v>78.28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54.69</v>
      </c>
      <c r="N34">
        <f t="shared" si="0"/>
        <v>219.70999999999998</v>
      </c>
      <c r="O34" s="154">
        <f t="shared" si="1"/>
        <v>1.0000000000047748E-2</v>
      </c>
      <c r="P34">
        <v>78.284899239953987</v>
      </c>
      <c r="Q34">
        <v>49.92</v>
      </c>
      <c r="R34">
        <v>5.8202651286179528</v>
      </c>
      <c r="S34">
        <v>31.001412566343003</v>
      </c>
      <c r="T34">
        <v>54.693423065085099</v>
      </c>
      <c r="U34" s="156">
        <f t="shared" si="2"/>
        <v>219.72000000000003</v>
      </c>
      <c r="V34" s="154">
        <f t="shared" si="3"/>
        <v>0</v>
      </c>
      <c r="Y34">
        <f>BAWANA!AW34+BAWANA!AX34</f>
        <v>25.14</v>
      </c>
      <c r="Z34">
        <f>BAWANA!BD34+BAWANA!BE34</f>
        <v>25.14</v>
      </c>
      <c r="AA34">
        <f>BAWANA!X34+BAWANA!Y34</f>
        <v>25.14</v>
      </c>
      <c r="AB34">
        <f>BAWANA!AE34+BAWANA!AF34</f>
        <v>25.14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219.72000000000003</v>
      </c>
      <c r="E35">
        <f>BAWANA!AM35</f>
        <v>0</v>
      </c>
      <c r="F35">
        <f t="shared" si="4"/>
        <v>256</v>
      </c>
      <c r="G35">
        <f t="shared" si="5"/>
        <v>219.72000000000003</v>
      </c>
      <c r="H35" s="154"/>
      <c r="I35">
        <f>BRPL_EOD!AK35+BRPL_EOD!AL35</f>
        <v>78.28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54.69</v>
      </c>
      <c r="N35">
        <f t="shared" si="0"/>
        <v>219.70999999999998</v>
      </c>
      <c r="O35" s="154">
        <f t="shared" si="1"/>
        <v>1.0000000000047748E-2</v>
      </c>
      <c r="P35">
        <v>78.284899239953987</v>
      </c>
      <c r="Q35">
        <v>49.92</v>
      </c>
      <c r="R35">
        <v>5.8202651286179528</v>
      </c>
      <c r="S35">
        <v>31.001412566343003</v>
      </c>
      <c r="T35">
        <v>54.693423065085099</v>
      </c>
      <c r="U35" s="156">
        <f t="shared" si="2"/>
        <v>219.72000000000003</v>
      </c>
      <c r="V35" s="154">
        <f t="shared" si="3"/>
        <v>0</v>
      </c>
      <c r="Y35">
        <f>BAWANA!AW35+BAWANA!AX35</f>
        <v>25.14</v>
      </c>
      <c r="Z35">
        <f>BAWANA!BD35+BAWANA!BE35</f>
        <v>25.14</v>
      </c>
      <c r="AA35">
        <f>BAWANA!X35+BAWANA!Y35</f>
        <v>25.14</v>
      </c>
      <c r="AB35">
        <f>BAWANA!AE35+BAWANA!AF35</f>
        <v>25.14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219.72000000000003</v>
      </c>
      <c r="E36">
        <f>BAWANA!AM36</f>
        <v>0</v>
      </c>
      <c r="F36">
        <f t="shared" si="4"/>
        <v>256</v>
      </c>
      <c r="G36">
        <f t="shared" si="5"/>
        <v>219.72000000000003</v>
      </c>
      <c r="H36" s="154"/>
      <c r="I36">
        <f>BRPL_EOD!AK36+BRPL_EOD!AL36</f>
        <v>78.28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54.69</v>
      </c>
      <c r="N36">
        <f t="shared" si="0"/>
        <v>219.70999999999998</v>
      </c>
      <c r="O36" s="154">
        <f t="shared" si="1"/>
        <v>1.0000000000047748E-2</v>
      </c>
      <c r="P36">
        <v>78.284899239953987</v>
      </c>
      <c r="Q36">
        <v>49.92</v>
      </c>
      <c r="R36">
        <v>5.8202651286179528</v>
      </c>
      <c r="S36">
        <v>31.001412566343003</v>
      </c>
      <c r="T36">
        <v>54.693423065085099</v>
      </c>
      <c r="U36" s="156">
        <f t="shared" si="2"/>
        <v>219.72000000000003</v>
      </c>
      <c r="V36" s="154">
        <f t="shared" si="3"/>
        <v>0</v>
      </c>
      <c r="Y36">
        <f>BAWANA!AW36+BAWANA!AX36</f>
        <v>25.14</v>
      </c>
      <c r="Z36">
        <f>BAWANA!BD36+BAWANA!BE36</f>
        <v>25.14</v>
      </c>
      <c r="AA36">
        <f>BAWANA!X36+BAWANA!Y36</f>
        <v>25.14</v>
      </c>
      <c r="AB36">
        <f>BAWANA!AE36+BAWANA!AF36</f>
        <v>25.14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219.72000000000003</v>
      </c>
      <c r="E37">
        <f>BAWANA!AM37</f>
        <v>0</v>
      </c>
      <c r="F37">
        <f t="shared" si="4"/>
        <v>256</v>
      </c>
      <c r="G37">
        <f t="shared" si="5"/>
        <v>219.72000000000003</v>
      </c>
      <c r="H37" s="154"/>
      <c r="I37">
        <f>BRPL_EOD!AK37+BRPL_EOD!AL37</f>
        <v>78.28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54.69</v>
      </c>
      <c r="N37">
        <f t="shared" si="0"/>
        <v>219.70999999999998</v>
      </c>
      <c r="O37" s="154">
        <f t="shared" si="1"/>
        <v>1.0000000000047748E-2</v>
      </c>
      <c r="P37">
        <v>78.284899239953987</v>
      </c>
      <c r="Q37">
        <v>49.92</v>
      </c>
      <c r="R37">
        <v>5.8202651286179528</v>
      </c>
      <c r="S37">
        <v>31.001412566343003</v>
      </c>
      <c r="T37">
        <v>54.693423065085099</v>
      </c>
      <c r="U37" s="156">
        <f t="shared" si="2"/>
        <v>219.72000000000003</v>
      </c>
      <c r="V37" s="154">
        <f t="shared" si="3"/>
        <v>0</v>
      </c>
      <c r="Y37">
        <f>BAWANA!AW37+BAWANA!AX37</f>
        <v>25.14</v>
      </c>
      <c r="Z37">
        <f>BAWANA!BD37+BAWANA!BE37</f>
        <v>25.14</v>
      </c>
      <c r="AA37">
        <f>BAWANA!X37+BAWANA!Y37</f>
        <v>25.14</v>
      </c>
      <c r="AB37">
        <f>BAWANA!AE37+BAWANA!AF37</f>
        <v>25.14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219.72000000000003</v>
      </c>
      <c r="E38">
        <f>BAWANA!AM38</f>
        <v>0</v>
      </c>
      <c r="F38">
        <f t="shared" si="4"/>
        <v>256</v>
      </c>
      <c r="G38">
        <f t="shared" si="5"/>
        <v>219.72000000000003</v>
      </c>
      <c r="H38" s="154"/>
      <c r="I38">
        <f>BRPL_EOD!AK38+BRPL_EOD!AL38</f>
        <v>78.28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54.69</v>
      </c>
      <c r="N38">
        <f t="shared" si="0"/>
        <v>219.70999999999998</v>
      </c>
      <c r="O38" s="154">
        <f t="shared" si="1"/>
        <v>1.0000000000047748E-2</v>
      </c>
      <c r="P38">
        <v>78.284899239953987</v>
      </c>
      <c r="Q38">
        <v>49.92</v>
      </c>
      <c r="R38">
        <v>5.8202651286179528</v>
      </c>
      <c r="S38">
        <v>31.001412566343003</v>
      </c>
      <c r="T38">
        <v>54.693423065085099</v>
      </c>
      <c r="U38" s="156">
        <f t="shared" si="2"/>
        <v>219.72000000000003</v>
      </c>
      <c r="V38" s="154">
        <f t="shared" si="3"/>
        <v>0</v>
      </c>
      <c r="Y38">
        <f>BAWANA!AW38+BAWANA!AX38</f>
        <v>25.14</v>
      </c>
      <c r="Z38">
        <f>BAWANA!BD38+BAWANA!BE38</f>
        <v>25.14</v>
      </c>
      <c r="AA38">
        <f>BAWANA!X38+BAWANA!Y38</f>
        <v>25.14</v>
      </c>
      <c r="AB38">
        <f>BAWANA!AE38+BAWANA!AF38</f>
        <v>25.14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219.72000000000003</v>
      </c>
      <c r="E39">
        <f>BAWANA!AM39</f>
        <v>0</v>
      </c>
      <c r="F39">
        <f t="shared" si="4"/>
        <v>256</v>
      </c>
      <c r="G39">
        <f t="shared" si="5"/>
        <v>219.72000000000003</v>
      </c>
      <c r="H39" s="154"/>
      <c r="I39">
        <f>BRPL_EOD!AK39+BRPL_EOD!AL39</f>
        <v>78.28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54.69</v>
      </c>
      <c r="N39">
        <f t="shared" si="0"/>
        <v>219.70999999999998</v>
      </c>
      <c r="O39" s="154">
        <f t="shared" si="1"/>
        <v>1.0000000000047748E-2</v>
      </c>
      <c r="P39">
        <v>78.284899239953987</v>
      </c>
      <c r="Q39">
        <v>49.92</v>
      </c>
      <c r="R39">
        <v>5.8202651286179528</v>
      </c>
      <c r="S39">
        <v>31.001412566343003</v>
      </c>
      <c r="T39">
        <v>54.693423065085099</v>
      </c>
      <c r="U39" s="156">
        <f t="shared" si="2"/>
        <v>219.72000000000003</v>
      </c>
      <c r="V39" s="154">
        <f t="shared" si="3"/>
        <v>0</v>
      </c>
      <c r="Y39">
        <f>BAWANA!AW39+BAWANA!AX39</f>
        <v>25.14</v>
      </c>
      <c r="Z39">
        <f>BAWANA!BD39+BAWANA!BE39</f>
        <v>25.14</v>
      </c>
      <c r="AA39">
        <f>BAWANA!X39+BAWANA!Y39</f>
        <v>25.14</v>
      </c>
      <c r="AB39">
        <f>BAWANA!AE39+BAWANA!AF39</f>
        <v>25.14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219.72000000000003</v>
      </c>
      <c r="E40">
        <f>BAWANA!AM40</f>
        <v>0</v>
      </c>
      <c r="F40">
        <f t="shared" si="4"/>
        <v>256</v>
      </c>
      <c r="G40">
        <f t="shared" si="5"/>
        <v>219.72000000000003</v>
      </c>
      <c r="H40" s="154"/>
      <c r="I40">
        <f>BRPL_EOD!AK40+BRPL_EOD!AL40</f>
        <v>78.28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54.69</v>
      </c>
      <c r="N40">
        <f t="shared" si="0"/>
        <v>219.70999999999998</v>
      </c>
      <c r="O40" s="154">
        <f t="shared" si="1"/>
        <v>1.0000000000047748E-2</v>
      </c>
      <c r="P40">
        <v>78.284899239953987</v>
      </c>
      <c r="Q40">
        <v>49.92</v>
      </c>
      <c r="R40">
        <v>5.8202651286179528</v>
      </c>
      <c r="S40">
        <v>31.001412566343003</v>
      </c>
      <c r="T40">
        <v>54.693423065085099</v>
      </c>
      <c r="U40" s="156">
        <f t="shared" si="2"/>
        <v>219.72000000000003</v>
      </c>
      <c r="V40" s="154">
        <f t="shared" si="3"/>
        <v>0</v>
      </c>
      <c r="Y40">
        <f>BAWANA!AW40+BAWANA!AX40</f>
        <v>25.14</v>
      </c>
      <c r="Z40">
        <f>BAWANA!BD40+BAWANA!BE40</f>
        <v>25.14</v>
      </c>
      <c r="AA40">
        <f>BAWANA!X40+BAWANA!Y40</f>
        <v>25.14</v>
      </c>
      <c r="AB40">
        <f>BAWANA!AE40+BAWANA!AF40</f>
        <v>25.14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219.72000000000003</v>
      </c>
      <c r="E41">
        <f>BAWANA!AM41</f>
        <v>0</v>
      </c>
      <c r="F41">
        <f t="shared" si="4"/>
        <v>256</v>
      </c>
      <c r="G41">
        <f t="shared" si="5"/>
        <v>219.72000000000003</v>
      </c>
      <c r="H41" s="154"/>
      <c r="I41">
        <f>BRPL_EOD!AK41+BRPL_EOD!AL41</f>
        <v>78.28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54.69</v>
      </c>
      <c r="N41">
        <f t="shared" si="0"/>
        <v>219.70999999999998</v>
      </c>
      <c r="O41" s="154">
        <f t="shared" si="1"/>
        <v>1.0000000000047748E-2</v>
      </c>
      <c r="P41">
        <v>78.284899239953987</v>
      </c>
      <c r="Q41">
        <v>49.92</v>
      </c>
      <c r="R41">
        <v>5.8202651286179528</v>
      </c>
      <c r="S41">
        <v>31.001412566343003</v>
      </c>
      <c r="T41">
        <v>54.693423065085099</v>
      </c>
      <c r="U41" s="156">
        <f t="shared" si="2"/>
        <v>219.72000000000003</v>
      </c>
      <c r="V41" s="154">
        <f t="shared" si="3"/>
        <v>0</v>
      </c>
      <c r="Y41">
        <f>BAWANA!AW41+BAWANA!AX41</f>
        <v>25.14</v>
      </c>
      <c r="Z41">
        <f>BAWANA!BD41+BAWANA!BE41</f>
        <v>25.14</v>
      </c>
      <c r="AA41">
        <f>BAWANA!X41+BAWANA!Y41</f>
        <v>25.14</v>
      </c>
      <c r="AB41">
        <f>BAWANA!AE41+BAWANA!AF41</f>
        <v>25.14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219.72000000000003</v>
      </c>
      <c r="E42">
        <f>BAWANA!AM42</f>
        <v>0</v>
      </c>
      <c r="F42">
        <f t="shared" si="4"/>
        <v>256</v>
      </c>
      <c r="G42">
        <f t="shared" si="5"/>
        <v>219.72000000000003</v>
      </c>
      <c r="H42" s="154"/>
      <c r="I42">
        <f>BRPL_EOD!AK42+BRPL_EOD!AL42</f>
        <v>78.28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54.69</v>
      </c>
      <c r="N42">
        <f t="shared" si="0"/>
        <v>219.70999999999998</v>
      </c>
      <c r="O42" s="154">
        <f t="shared" si="1"/>
        <v>1.0000000000047748E-2</v>
      </c>
      <c r="P42">
        <v>78.284899239953987</v>
      </c>
      <c r="Q42">
        <v>49.92</v>
      </c>
      <c r="R42">
        <v>5.8202651286179528</v>
      </c>
      <c r="S42">
        <v>31.001412566343003</v>
      </c>
      <c r="T42">
        <v>54.693423065085099</v>
      </c>
      <c r="U42" s="156">
        <f t="shared" si="2"/>
        <v>219.72000000000003</v>
      </c>
      <c r="V42" s="154">
        <f t="shared" si="3"/>
        <v>0</v>
      </c>
      <c r="Y42">
        <f>BAWANA!AW42+BAWANA!AX42</f>
        <v>25.14</v>
      </c>
      <c r="Z42">
        <f>BAWANA!BD42+BAWANA!BE42</f>
        <v>25.14</v>
      </c>
      <c r="AA42">
        <f>BAWANA!X42+BAWANA!Y42</f>
        <v>25.14</v>
      </c>
      <c r="AB42">
        <f>BAWANA!AE42+BAWANA!AF42</f>
        <v>25.14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219.72000000000003</v>
      </c>
      <c r="E43">
        <f>BAWANA!AM43</f>
        <v>0</v>
      </c>
      <c r="F43">
        <f t="shared" si="4"/>
        <v>256</v>
      </c>
      <c r="G43">
        <f t="shared" si="5"/>
        <v>219.72000000000003</v>
      </c>
      <c r="H43" s="154"/>
      <c r="I43">
        <f>BRPL_EOD!AK43+BRPL_EOD!AL43</f>
        <v>78.28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54.69</v>
      </c>
      <c r="N43">
        <f t="shared" si="0"/>
        <v>219.70999999999998</v>
      </c>
      <c r="O43" s="154">
        <f t="shared" si="1"/>
        <v>1.0000000000047748E-2</v>
      </c>
      <c r="P43">
        <v>78.284899239953987</v>
      </c>
      <c r="Q43">
        <v>49.92</v>
      </c>
      <c r="R43">
        <v>5.8202651286179528</v>
      </c>
      <c r="S43">
        <v>31.001412566343003</v>
      </c>
      <c r="T43">
        <v>54.693423065085099</v>
      </c>
      <c r="U43" s="156">
        <f t="shared" si="2"/>
        <v>219.72000000000003</v>
      </c>
      <c r="V43" s="154">
        <f t="shared" si="3"/>
        <v>0</v>
      </c>
      <c r="Y43">
        <f>BAWANA!AW43+BAWANA!AX43</f>
        <v>25.14</v>
      </c>
      <c r="Z43">
        <f>BAWANA!BD43+BAWANA!BE43</f>
        <v>25.14</v>
      </c>
      <c r="AA43">
        <f>BAWANA!X43+BAWANA!Y43</f>
        <v>25.14</v>
      </c>
      <c r="AB43">
        <f>BAWANA!AE43+BAWANA!AF43</f>
        <v>25.14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219.72000000000003</v>
      </c>
      <c r="E44">
        <f>BAWANA!AM44</f>
        <v>0</v>
      </c>
      <c r="F44">
        <f t="shared" si="4"/>
        <v>256</v>
      </c>
      <c r="G44">
        <f t="shared" si="5"/>
        <v>219.72000000000003</v>
      </c>
      <c r="H44" s="154"/>
      <c r="I44">
        <f>BRPL_EOD!AK44+BRPL_EOD!AL44</f>
        <v>78.28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54.69</v>
      </c>
      <c r="N44">
        <f t="shared" si="0"/>
        <v>219.70999999999998</v>
      </c>
      <c r="O44" s="154">
        <f t="shared" si="1"/>
        <v>1.0000000000047748E-2</v>
      </c>
      <c r="P44">
        <v>78.284899239953987</v>
      </c>
      <c r="Q44">
        <v>49.92</v>
      </c>
      <c r="R44">
        <v>5.8202651286179528</v>
      </c>
      <c r="S44">
        <v>31.001412566343003</v>
      </c>
      <c r="T44">
        <v>54.693423065085099</v>
      </c>
      <c r="U44" s="156">
        <f t="shared" si="2"/>
        <v>219.72000000000003</v>
      </c>
      <c r="V44" s="154">
        <f t="shared" si="3"/>
        <v>0</v>
      </c>
      <c r="Y44">
        <f>BAWANA!AW44+BAWANA!AX44</f>
        <v>25.14</v>
      </c>
      <c r="Z44">
        <f>BAWANA!BD44+BAWANA!BE44</f>
        <v>25.14</v>
      </c>
      <c r="AA44">
        <f>BAWANA!X44+BAWANA!Y44</f>
        <v>25.14</v>
      </c>
      <c r="AB44">
        <f>BAWANA!AE44+BAWANA!AF44</f>
        <v>25.14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219.72000000000003</v>
      </c>
      <c r="E45">
        <f>BAWANA!AM45</f>
        <v>0</v>
      </c>
      <c r="F45">
        <f t="shared" si="4"/>
        <v>256</v>
      </c>
      <c r="G45">
        <f t="shared" si="5"/>
        <v>219.72000000000003</v>
      </c>
      <c r="H45" s="154"/>
      <c r="I45">
        <f>BRPL_EOD!AK45+BRPL_EOD!AL45</f>
        <v>78.28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54.69</v>
      </c>
      <c r="N45">
        <f t="shared" si="0"/>
        <v>219.70999999999998</v>
      </c>
      <c r="O45" s="154">
        <f t="shared" si="1"/>
        <v>1.0000000000047748E-2</v>
      </c>
      <c r="P45">
        <v>78.284899239953987</v>
      </c>
      <c r="Q45">
        <v>49.92</v>
      </c>
      <c r="R45">
        <v>5.8202651286179528</v>
      </c>
      <c r="S45">
        <v>31.001412566343003</v>
      </c>
      <c r="T45">
        <v>54.693423065085099</v>
      </c>
      <c r="U45" s="156">
        <f t="shared" si="2"/>
        <v>219.72000000000003</v>
      </c>
      <c r="V45" s="154">
        <f t="shared" si="3"/>
        <v>0</v>
      </c>
      <c r="Y45">
        <f>BAWANA!AW45+BAWANA!AX45</f>
        <v>25.14</v>
      </c>
      <c r="Z45">
        <f>BAWANA!BD45+BAWANA!BE45</f>
        <v>25.14</v>
      </c>
      <c r="AA45">
        <f>BAWANA!X45+BAWANA!Y45</f>
        <v>25.14</v>
      </c>
      <c r="AB45">
        <f>BAWANA!AE45+BAWANA!AF45</f>
        <v>25.14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219.72000000000003</v>
      </c>
      <c r="E46">
        <f>BAWANA!AM46</f>
        <v>0</v>
      </c>
      <c r="F46">
        <f t="shared" si="4"/>
        <v>256</v>
      </c>
      <c r="G46">
        <f t="shared" si="5"/>
        <v>219.72000000000003</v>
      </c>
      <c r="H46" s="154"/>
      <c r="I46">
        <f>BRPL_EOD!AK46+BRPL_EOD!AL46</f>
        <v>78.28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54.69</v>
      </c>
      <c r="N46">
        <f t="shared" si="0"/>
        <v>219.70999999999998</v>
      </c>
      <c r="O46" s="154">
        <f t="shared" si="1"/>
        <v>1.0000000000047748E-2</v>
      </c>
      <c r="P46">
        <v>78.284899239953987</v>
      </c>
      <c r="Q46">
        <v>49.92</v>
      </c>
      <c r="R46">
        <v>5.8202651286179528</v>
      </c>
      <c r="S46">
        <v>31.001412566343003</v>
      </c>
      <c r="T46">
        <v>54.693423065085099</v>
      </c>
      <c r="U46" s="156">
        <f t="shared" si="2"/>
        <v>219.72000000000003</v>
      </c>
      <c r="V46" s="154">
        <f t="shared" si="3"/>
        <v>0</v>
      </c>
      <c r="Y46">
        <f>BAWANA!AW46+BAWANA!AX46</f>
        <v>25.14</v>
      </c>
      <c r="Z46">
        <f>BAWANA!BD46+BAWANA!BE46</f>
        <v>25.14</v>
      </c>
      <c r="AA46">
        <f>BAWANA!X46+BAWANA!Y46</f>
        <v>25.14</v>
      </c>
      <c r="AB46">
        <f>BAWANA!AE46+BAWANA!AF46</f>
        <v>25.14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214.3</v>
      </c>
      <c r="E47">
        <f>BAWANA!AM47</f>
        <v>0</v>
      </c>
      <c r="F47">
        <f t="shared" si="4"/>
        <v>256</v>
      </c>
      <c r="G47">
        <f t="shared" si="5"/>
        <v>214.3</v>
      </c>
      <c r="H47" s="154"/>
      <c r="I47">
        <f>BRPL_EOD!AK47+BRPL_EOD!AL47</f>
        <v>76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51.55</v>
      </c>
      <c r="N47">
        <f t="shared" si="0"/>
        <v>214.29000000000002</v>
      </c>
      <c r="O47" s="154">
        <f t="shared" si="1"/>
        <v>9.9999999999909051E-3</v>
      </c>
      <c r="P47">
        <v>76.004866027062235</v>
      </c>
      <c r="Q47">
        <v>49.92</v>
      </c>
      <c r="R47">
        <v>5.8202718029062614</v>
      </c>
      <c r="S47">
        <v>31.001448076796272</v>
      </c>
      <c r="T47">
        <v>51.553414093235212</v>
      </c>
      <c r="U47" s="156">
        <f t="shared" si="2"/>
        <v>214.29999999999995</v>
      </c>
      <c r="V47" s="154">
        <f t="shared" si="3"/>
        <v>0</v>
      </c>
      <c r="Y47">
        <f>BAWANA!AW47+BAWANA!AX47</f>
        <v>32</v>
      </c>
      <c r="Z47">
        <f>BAWANA!BD47+BAWANA!BE47</f>
        <v>23.7</v>
      </c>
      <c r="AA47">
        <f>BAWANA!X47+BAWANA!Y47</f>
        <v>32</v>
      </c>
      <c r="AB47">
        <f>BAWANA!AE47+BAWANA!AF47</f>
        <v>23.7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214.3</v>
      </c>
      <c r="E48">
        <f>BAWANA!AM48</f>
        <v>0</v>
      </c>
      <c r="F48">
        <f t="shared" si="4"/>
        <v>256</v>
      </c>
      <c r="G48">
        <f t="shared" si="5"/>
        <v>214.3</v>
      </c>
      <c r="H48" s="154"/>
      <c r="I48">
        <f>BRPL_EOD!AK48+BRPL_EOD!AL48</f>
        <v>76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51.55</v>
      </c>
      <c r="N48">
        <f t="shared" si="0"/>
        <v>214.29000000000002</v>
      </c>
      <c r="O48" s="154">
        <f t="shared" si="1"/>
        <v>9.9999999999909051E-3</v>
      </c>
      <c r="P48">
        <v>76.004866027062235</v>
      </c>
      <c r="Q48">
        <v>49.92</v>
      </c>
      <c r="R48">
        <v>5.8202718029062614</v>
      </c>
      <c r="S48">
        <v>31.001448076796272</v>
      </c>
      <c r="T48">
        <v>51.553414093235212</v>
      </c>
      <c r="U48" s="156">
        <f t="shared" si="2"/>
        <v>214.29999999999995</v>
      </c>
      <c r="V48" s="154">
        <f t="shared" si="3"/>
        <v>0</v>
      </c>
      <c r="Y48">
        <f>BAWANA!AW48+BAWANA!AX48</f>
        <v>32</v>
      </c>
      <c r="Z48">
        <f>BAWANA!BD48+BAWANA!BE48</f>
        <v>23.7</v>
      </c>
      <c r="AA48">
        <f>BAWANA!X48+BAWANA!Y48</f>
        <v>32</v>
      </c>
      <c r="AB48">
        <f>BAWANA!AE48+BAWANA!AF48</f>
        <v>23.7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214.3</v>
      </c>
      <c r="E49">
        <f>BAWANA!AM49</f>
        <v>0</v>
      </c>
      <c r="F49">
        <f t="shared" si="4"/>
        <v>256</v>
      </c>
      <c r="G49">
        <f t="shared" si="5"/>
        <v>214.3</v>
      </c>
      <c r="H49" s="154"/>
      <c r="I49">
        <f>BRPL_EOD!AK49+BRPL_EOD!AL49</f>
        <v>76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51.55</v>
      </c>
      <c r="N49">
        <f t="shared" si="0"/>
        <v>214.29000000000002</v>
      </c>
      <c r="O49" s="154">
        <f t="shared" si="1"/>
        <v>9.9999999999909051E-3</v>
      </c>
      <c r="P49">
        <v>76.004866027062235</v>
      </c>
      <c r="Q49">
        <v>49.92</v>
      </c>
      <c r="R49">
        <v>5.8202718029062614</v>
      </c>
      <c r="S49">
        <v>31.001448076796272</v>
      </c>
      <c r="T49">
        <v>51.553414093235212</v>
      </c>
      <c r="U49" s="156">
        <f t="shared" si="2"/>
        <v>214.29999999999995</v>
      </c>
      <c r="V49" s="154">
        <f t="shared" si="3"/>
        <v>0</v>
      </c>
      <c r="Y49">
        <f>BAWANA!AW49+BAWANA!AX49</f>
        <v>32</v>
      </c>
      <c r="Z49">
        <f>BAWANA!BD49+BAWANA!BE49</f>
        <v>23.7</v>
      </c>
      <c r="AA49">
        <f>BAWANA!X49+BAWANA!Y49</f>
        <v>32</v>
      </c>
      <c r="AB49">
        <f>BAWANA!AE49+BAWANA!AF49</f>
        <v>23.7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214.3</v>
      </c>
      <c r="E50">
        <f>BAWANA!AM50</f>
        <v>0</v>
      </c>
      <c r="F50">
        <f t="shared" si="4"/>
        <v>256</v>
      </c>
      <c r="G50">
        <f t="shared" si="5"/>
        <v>214.3</v>
      </c>
      <c r="H50" s="154"/>
      <c r="I50">
        <f>BRPL_EOD!AK50+BRPL_EOD!AL50</f>
        <v>76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51.55</v>
      </c>
      <c r="N50">
        <f t="shared" si="0"/>
        <v>214.29000000000002</v>
      </c>
      <c r="O50" s="154">
        <f t="shared" si="1"/>
        <v>9.9999999999909051E-3</v>
      </c>
      <c r="P50">
        <v>76.004866027062235</v>
      </c>
      <c r="Q50">
        <v>49.92</v>
      </c>
      <c r="R50">
        <v>5.8202718029062614</v>
      </c>
      <c r="S50">
        <v>31.001448076796272</v>
      </c>
      <c r="T50">
        <v>51.553414093235212</v>
      </c>
      <c r="U50" s="156">
        <f t="shared" si="2"/>
        <v>214.29999999999995</v>
      </c>
      <c r="V50" s="154">
        <f t="shared" si="3"/>
        <v>0</v>
      </c>
      <c r="Y50">
        <f>BAWANA!AW50+BAWANA!AX50</f>
        <v>32</v>
      </c>
      <c r="Z50">
        <f>BAWANA!BD50+BAWANA!BE50</f>
        <v>23.7</v>
      </c>
      <c r="AA50">
        <f>BAWANA!X50+BAWANA!Y50</f>
        <v>32</v>
      </c>
      <c r="AB50">
        <f>BAWANA!AE50+BAWANA!AF50</f>
        <v>23.7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214.3</v>
      </c>
      <c r="E51">
        <f>BAWANA!AM51</f>
        <v>0</v>
      </c>
      <c r="F51">
        <f t="shared" si="4"/>
        <v>256</v>
      </c>
      <c r="G51">
        <f t="shared" si="5"/>
        <v>214.3</v>
      </c>
      <c r="H51" s="154"/>
      <c r="I51">
        <f>BRPL_EOD!AK51+BRPL_EOD!AL51</f>
        <v>76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51.55</v>
      </c>
      <c r="N51">
        <f t="shared" si="0"/>
        <v>214.29000000000002</v>
      </c>
      <c r="O51" s="154">
        <f t="shared" si="1"/>
        <v>9.9999999999909051E-3</v>
      </c>
      <c r="P51">
        <v>76.004866027062235</v>
      </c>
      <c r="Q51">
        <v>49.92</v>
      </c>
      <c r="R51">
        <v>5.8202718029062614</v>
      </c>
      <c r="S51">
        <v>31.001448076796272</v>
      </c>
      <c r="T51">
        <v>51.553414093235212</v>
      </c>
      <c r="U51" s="156">
        <f t="shared" si="2"/>
        <v>214.29999999999995</v>
      </c>
      <c r="V51" s="154">
        <f t="shared" si="3"/>
        <v>0</v>
      </c>
      <c r="Y51">
        <f>BAWANA!AW51+BAWANA!AX51</f>
        <v>32</v>
      </c>
      <c r="Z51">
        <f>BAWANA!BD51+BAWANA!BE51</f>
        <v>23.7</v>
      </c>
      <c r="AA51">
        <f>BAWANA!X51+BAWANA!Y51</f>
        <v>32</v>
      </c>
      <c r="AB51">
        <f>BAWANA!AE51+BAWANA!AF51</f>
        <v>23.7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214.3</v>
      </c>
      <c r="E52">
        <f>BAWANA!AM52</f>
        <v>0</v>
      </c>
      <c r="F52">
        <f t="shared" si="4"/>
        <v>256</v>
      </c>
      <c r="G52">
        <f t="shared" si="5"/>
        <v>214.3</v>
      </c>
      <c r="H52" s="154"/>
      <c r="I52">
        <f>BRPL_EOD!AK52+BRPL_EOD!AL52</f>
        <v>76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51.55</v>
      </c>
      <c r="N52">
        <f t="shared" si="0"/>
        <v>214.29000000000002</v>
      </c>
      <c r="O52" s="154">
        <f t="shared" si="1"/>
        <v>9.9999999999909051E-3</v>
      </c>
      <c r="P52">
        <v>76.004866027062235</v>
      </c>
      <c r="Q52">
        <v>49.92</v>
      </c>
      <c r="R52">
        <v>5.8202718029062614</v>
      </c>
      <c r="S52">
        <v>31.001448076796272</v>
      </c>
      <c r="T52">
        <v>51.553414093235212</v>
      </c>
      <c r="U52" s="156">
        <f t="shared" si="2"/>
        <v>214.29999999999995</v>
      </c>
      <c r="V52" s="154">
        <f t="shared" si="3"/>
        <v>0</v>
      </c>
      <c r="Y52">
        <f>BAWANA!AW52+BAWANA!AX52</f>
        <v>32</v>
      </c>
      <c r="Z52">
        <f>BAWANA!BD52+BAWANA!BE52</f>
        <v>23.7</v>
      </c>
      <c r="AA52">
        <f>BAWANA!X52+BAWANA!Y52</f>
        <v>32</v>
      </c>
      <c r="AB52">
        <f>BAWANA!AE52+BAWANA!AF52</f>
        <v>23.7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214.3</v>
      </c>
      <c r="E53">
        <f>BAWANA!AM53</f>
        <v>0</v>
      </c>
      <c r="F53">
        <f t="shared" si="4"/>
        <v>256</v>
      </c>
      <c r="G53">
        <f t="shared" si="5"/>
        <v>214.3</v>
      </c>
      <c r="H53" s="154"/>
      <c r="I53">
        <f>BRPL_EOD!AK53+BRPL_EOD!AL53</f>
        <v>76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51.55</v>
      </c>
      <c r="N53">
        <f t="shared" si="0"/>
        <v>214.29000000000002</v>
      </c>
      <c r="O53" s="154">
        <f t="shared" si="1"/>
        <v>9.9999999999909051E-3</v>
      </c>
      <c r="P53">
        <v>76.004866027062235</v>
      </c>
      <c r="Q53">
        <v>49.92</v>
      </c>
      <c r="R53">
        <v>5.8202718029062614</v>
      </c>
      <c r="S53">
        <v>31.001448076796272</v>
      </c>
      <c r="T53">
        <v>51.553414093235212</v>
      </c>
      <c r="U53" s="156">
        <f t="shared" si="2"/>
        <v>214.29999999999995</v>
      </c>
      <c r="V53" s="154">
        <f t="shared" si="3"/>
        <v>0</v>
      </c>
      <c r="Y53">
        <f>BAWANA!AW53+BAWANA!AX53</f>
        <v>32</v>
      </c>
      <c r="Z53">
        <f>BAWANA!BD53+BAWANA!BE53</f>
        <v>23.7</v>
      </c>
      <c r="AA53">
        <f>BAWANA!X53+BAWANA!Y53</f>
        <v>32</v>
      </c>
      <c r="AB53">
        <f>BAWANA!AE53+BAWANA!AF53</f>
        <v>23.7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214.3</v>
      </c>
      <c r="E54">
        <f>BAWANA!AM54</f>
        <v>0</v>
      </c>
      <c r="F54">
        <f t="shared" si="4"/>
        <v>256</v>
      </c>
      <c r="G54">
        <f t="shared" si="5"/>
        <v>214.3</v>
      </c>
      <c r="H54" s="154"/>
      <c r="I54">
        <f>BRPL_EOD!AK54+BRPL_EOD!AL54</f>
        <v>76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51.55</v>
      </c>
      <c r="N54">
        <f t="shared" si="0"/>
        <v>214.29000000000002</v>
      </c>
      <c r="O54" s="154">
        <f t="shared" si="1"/>
        <v>9.9999999999909051E-3</v>
      </c>
      <c r="P54">
        <v>76.004866027062235</v>
      </c>
      <c r="Q54">
        <v>49.92</v>
      </c>
      <c r="R54">
        <v>5.8202718029062614</v>
      </c>
      <c r="S54">
        <v>31.001448076796272</v>
      </c>
      <c r="T54">
        <v>51.553414093235212</v>
      </c>
      <c r="U54" s="156">
        <f t="shared" si="2"/>
        <v>214.29999999999995</v>
      </c>
      <c r="V54" s="154">
        <f t="shared" si="3"/>
        <v>0</v>
      </c>
      <c r="Y54">
        <f>BAWANA!AW54+BAWANA!AX54</f>
        <v>32</v>
      </c>
      <c r="Z54">
        <f>BAWANA!BD54+BAWANA!BE54</f>
        <v>23.7</v>
      </c>
      <c r="AA54">
        <f>BAWANA!X54+BAWANA!Y54</f>
        <v>32</v>
      </c>
      <c r="AB54">
        <f>BAWANA!AE54+BAWANA!AF54</f>
        <v>23.7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214.3</v>
      </c>
      <c r="E55">
        <f>BAWANA!AM55</f>
        <v>0</v>
      </c>
      <c r="F55">
        <f t="shared" si="4"/>
        <v>256</v>
      </c>
      <c r="G55">
        <f t="shared" si="5"/>
        <v>214.3</v>
      </c>
      <c r="H55" s="154"/>
      <c r="I55">
        <f>BRPL_EOD!AK55+BRPL_EOD!AL55</f>
        <v>76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51.55</v>
      </c>
      <c r="N55">
        <f t="shared" si="0"/>
        <v>214.29000000000002</v>
      </c>
      <c r="O55" s="154">
        <f t="shared" si="1"/>
        <v>9.9999999999909051E-3</v>
      </c>
      <c r="P55">
        <v>76.004866027062235</v>
      </c>
      <c r="Q55">
        <v>49.92</v>
      </c>
      <c r="R55">
        <v>5.8202718029062614</v>
      </c>
      <c r="S55">
        <v>31.001448076796272</v>
      </c>
      <c r="T55">
        <v>51.553414093235212</v>
      </c>
      <c r="U55" s="156">
        <f t="shared" si="2"/>
        <v>214.29999999999995</v>
      </c>
      <c r="V55" s="154">
        <f t="shared" si="3"/>
        <v>0</v>
      </c>
      <c r="Y55">
        <f>BAWANA!AW55+BAWANA!AX55</f>
        <v>32</v>
      </c>
      <c r="Z55">
        <f>BAWANA!BD55+BAWANA!BE55</f>
        <v>23.7</v>
      </c>
      <c r="AA55">
        <f>BAWANA!X55+BAWANA!Y55</f>
        <v>32</v>
      </c>
      <c r="AB55">
        <f>BAWANA!AE55+BAWANA!AF55</f>
        <v>23.7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214.3</v>
      </c>
      <c r="E56">
        <f>BAWANA!AM56</f>
        <v>0</v>
      </c>
      <c r="F56">
        <f t="shared" si="4"/>
        <v>256</v>
      </c>
      <c r="G56">
        <f t="shared" si="5"/>
        <v>214.3</v>
      </c>
      <c r="H56" s="154"/>
      <c r="I56">
        <f>BRPL_EOD!AK56+BRPL_EOD!AL56</f>
        <v>76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51.55</v>
      </c>
      <c r="N56">
        <f t="shared" si="0"/>
        <v>214.29000000000002</v>
      </c>
      <c r="O56" s="154">
        <f t="shared" si="1"/>
        <v>9.9999999999909051E-3</v>
      </c>
      <c r="P56">
        <v>76.004866027062235</v>
      </c>
      <c r="Q56">
        <v>49.92</v>
      </c>
      <c r="R56">
        <v>5.8202718029062614</v>
      </c>
      <c r="S56">
        <v>31.001448076796272</v>
      </c>
      <c r="T56">
        <v>51.553414093235212</v>
      </c>
      <c r="U56" s="156">
        <f t="shared" si="2"/>
        <v>214.29999999999995</v>
      </c>
      <c r="V56" s="154">
        <f t="shared" si="3"/>
        <v>0</v>
      </c>
      <c r="Y56">
        <f>BAWANA!AW56+BAWANA!AX56</f>
        <v>32</v>
      </c>
      <c r="Z56">
        <f>BAWANA!BD56+BAWANA!BE56</f>
        <v>23.7</v>
      </c>
      <c r="AA56">
        <f>BAWANA!X56+BAWANA!Y56</f>
        <v>32</v>
      </c>
      <c r="AB56">
        <f>BAWANA!AE56+BAWANA!AF56</f>
        <v>23.7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214.3</v>
      </c>
      <c r="E57">
        <f>BAWANA!AM57</f>
        <v>0</v>
      </c>
      <c r="F57">
        <f t="shared" si="4"/>
        <v>256</v>
      </c>
      <c r="G57">
        <f t="shared" si="5"/>
        <v>214.3</v>
      </c>
      <c r="H57" s="154"/>
      <c r="I57">
        <f>BRPL_EOD!AK57+BRPL_EOD!AL57</f>
        <v>76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51.55</v>
      </c>
      <c r="N57">
        <f t="shared" si="0"/>
        <v>214.29000000000002</v>
      </c>
      <c r="O57" s="154">
        <f t="shared" si="1"/>
        <v>9.9999999999909051E-3</v>
      </c>
      <c r="P57">
        <v>76.004866027062235</v>
      </c>
      <c r="Q57">
        <v>49.92</v>
      </c>
      <c r="R57">
        <v>5.8202718029062614</v>
      </c>
      <c r="S57">
        <v>31.001448076796272</v>
      </c>
      <c r="T57">
        <v>51.553414093235212</v>
      </c>
      <c r="U57" s="156">
        <f t="shared" si="2"/>
        <v>214.29999999999995</v>
      </c>
      <c r="V57" s="154">
        <f t="shared" si="3"/>
        <v>0</v>
      </c>
      <c r="Y57">
        <f>BAWANA!AW57+BAWANA!AX57</f>
        <v>32</v>
      </c>
      <c r="Z57">
        <f>BAWANA!BD57+BAWANA!BE57</f>
        <v>23.7</v>
      </c>
      <c r="AA57">
        <f>BAWANA!X57+BAWANA!Y57</f>
        <v>32</v>
      </c>
      <c r="AB57">
        <f>BAWANA!AE57+BAWANA!AF57</f>
        <v>23.7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214.3</v>
      </c>
      <c r="E58">
        <f>BAWANA!AM58</f>
        <v>0</v>
      </c>
      <c r="F58">
        <f t="shared" si="4"/>
        <v>256</v>
      </c>
      <c r="G58">
        <f t="shared" si="5"/>
        <v>214.3</v>
      </c>
      <c r="H58" s="154"/>
      <c r="I58">
        <f>BRPL_EOD!AK58+BRPL_EOD!AL58</f>
        <v>76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51.55</v>
      </c>
      <c r="N58">
        <f t="shared" si="0"/>
        <v>214.29000000000002</v>
      </c>
      <c r="O58" s="154">
        <f t="shared" si="1"/>
        <v>9.9999999999909051E-3</v>
      </c>
      <c r="P58">
        <v>76.004866027062235</v>
      </c>
      <c r="Q58">
        <v>49.92</v>
      </c>
      <c r="R58">
        <v>5.8202718029062614</v>
      </c>
      <c r="S58">
        <v>31.001448076796272</v>
      </c>
      <c r="T58">
        <v>51.553414093235212</v>
      </c>
      <c r="U58" s="156">
        <f t="shared" si="2"/>
        <v>214.29999999999995</v>
      </c>
      <c r="V58" s="154">
        <f t="shared" si="3"/>
        <v>0</v>
      </c>
      <c r="Y58">
        <f>BAWANA!AW58+BAWANA!AX58</f>
        <v>32</v>
      </c>
      <c r="Z58">
        <f>BAWANA!BD58+BAWANA!BE58</f>
        <v>23.7</v>
      </c>
      <c r="AA58">
        <f>BAWANA!X58+BAWANA!Y58</f>
        <v>32</v>
      </c>
      <c r="AB58">
        <f>BAWANA!AE58+BAWANA!AF58</f>
        <v>23.7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214.3</v>
      </c>
      <c r="E59">
        <f>BAWANA!AM59</f>
        <v>0</v>
      </c>
      <c r="F59">
        <f t="shared" si="4"/>
        <v>256</v>
      </c>
      <c r="G59">
        <f t="shared" si="5"/>
        <v>214.3</v>
      </c>
      <c r="H59" s="154"/>
      <c r="I59">
        <f>BRPL_EOD!AK59+BRPL_EOD!AL59</f>
        <v>76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51.55</v>
      </c>
      <c r="N59">
        <f t="shared" si="0"/>
        <v>214.29000000000002</v>
      </c>
      <c r="O59" s="154">
        <f t="shared" si="1"/>
        <v>9.9999999999909051E-3</v>
      </c>
      <c r="P59">
        <v>76.004866027062235</v>
      </c>
      <c r="Q59">
        <v>49.92</v>
      </c>
      <c r="R59">
        <v>5.8202718029062614</v>
      </c>
      <c r="S59">
        <v>31.001448076796272</v>
      </c>
      <c r="T59">
        <v>51.553414093235212</v>
      </c>
      <c r="U59" s="156">
        <f t="shared" si="2"/>
        <v>214.29999999999995</v>
      </c>
      <c r="V59" s="154">
        <f t="shared" si="3"/>
        <v>0</v>
      </c>
      <c r="Y59">
        <f>BAWANA!AW59+BAWANA!AX59</f>
        <v>32</v>
      </c>
      <c r="Z59">
        <f>BAWANA!BD59+BAWANA!BE59</f>
        <v>23.7</v>
      </c>
      <c r="AA59">
        <f>BAWANA!X59+BAWANA!Y59</f>
        <v>32</v>
      </c>
      <c r="AB59">
        <f>BAWANA!AE59+BAWANA!AF59</f>
        <v>23.7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214.3</v>
      </c>
      <c r="E60">
        <f>BAWANA!AM60</f>
        <v>0</v>
      </c>
      <c r="F60">
        <f t="shared" si="4"/>
        <v>256</v>
      </c>
      <c r="G60">
        <f t="shared" si="5"/>
        <v>214.3</v>
      </c>
      <c r="H60" s="154"/>
      <c r="I60">
        <f>BRPL_EOD!AK60+BRPL_EOD!AL60</f>
        <v>76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51.55</v>
      </c>
      <c r="N60">
        <f t="shared" si="0"/>
        <v>214.29000000000002</v>
      </c>
      <c r="O60" s="154">
        <f t="shared" si="1"/>
        <v>9.9999999999909051E-3</v>
      </c>
      <c r="P60">
        <v>76.004866027062235</v>
      </c>
      <c r="Q60">
        <v>49.92</v>
      </c>
      <c r="R60">
        <v>5.8202718029062614</v>
      </c>
      <c r="S60">
        <v>31.001448076796272</v>
      </c>
      <c r="T60">
        <v>51.553414093235212</v>
      </c>
      <c r="U60" s="156">
        <f t="shared" si="2"/>
        <v>214.29999999999995</v>
      </c>
      <c r="V60" s="154">
        <f t="shared" si="3"/>
        <v>0</v>
      </c>
      <c r="Y60">
        <f>BAWANA!AW60+BAWANA!AX60</f>
        <v>32</v>
      </c>
      <c r="Z60">
        <f>BAWANA!BD60+BAWANA!BE60</f>
        <v>23.7</v>
      </c>
      <c r="AA60">
        <f>BAWANA!X60+BAWANA!Y60</f>
        <v>32</v>
      </c>
      <c r="AB60">
        <f>BAWANA!AE60+BAWANA!AF60</f>
        <v>23.7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214.3</v>
      </c>
      <c r="E61">
        <f>BAWANA!AM61</f>
        <v>0</v>
      </c>
      <c r="F61">
        <f t="shared" si="4"/>
        <v>256</v>
      </c>
      <c r="G61">
        <f t="shared" si="5"/>
        <v>214.3</v>
      </c>
      <c r="H61" s="154"/>
      <c r="I61">
        <f>BRPL_EOD!AK61+BRPL_EOD!AL61</f>
        <v>76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51.55</v>
      </c>
      <c r="N61">
        <f t="shared" si="0"/>
        <v>214.29000000000002</v>
      </c>
      <c r="O61" s="154">
        <f t="shared" si="1"/>
        <v>9.9999999999909051E-3</v>
      </c>
      <c r="P61">
        <v>76.004866027062235</v>
      </c>
      <c r="Q61">
        <v>49.92</v>
      </c>
      <c r="R61">
        <v>5.8202718029062614</v>
      </c>
      <c r="S61">
        <v>31.001448076796272</v>
      </c>
      <c r="T61">
        <v>51.553414093235212</v>
      </c>
      <c r="U61" s="156">
        <f t="shared" si="2"/>
        <v>214.29999999999995</v>
      </c>
      <c r="V61" s="154">
        <f t="shared" si="3"/>
        <v>0</v>
      </c>
      <c r="Y61">
        <f>BAWANA!AW61+BAWANA!AX61</f>
        <v>32</v>
      </c>
      <c r="Z61">
        <f>BAWANA!BD61+BAWANA!BE61</f>
        <v>23.7</v>
      </c>
      <c r="AA61">
        <f>BAWANA!X61+BAWANA!Y61</f>
        <v>32</v>
      </c>
      <c r="AB61">
        <f>BAWANA!AE61+BAWANA!AF61</f>
        <v>23.7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214.3</v>
      </c>
      <c r="E62">
        <f>BAWANA!AM62</f>
        <v>0</v>
      </c>
      <c r="F62">
        <f t="shared" si="4"/>
        <v>256</v>
      </c>
      <c r="G62">
        <f t="shared" si="5"/>
        <v>214.3</v>
      </c>
      <c r="H62" s="154"/>
      <c r="I62">
        <f>BRPL_EOD!AK62+BRPL_EOD!AL62</f>
        <v>76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51.55</v>
      </c>
      <c r="N62">
        <f t="shared" si="0"/>
        <v>214.29000000000002</v>
      </c>
      <c r="O62" s="154">
        <f t="shared" si="1"/>
        <v>9.9999999999909051E-3</v>
      </c>
      <c r="P62">
        <v>76.004866027062235</v>
      </c>
      <c r="Q62">
        <v>49.92</v>
      </c>
      <c r="R62">
        <v>5.8202718029062614</v>
      </c>
      <c r="S62">
        <v>31.001448076796272</v>
      </c>
      <c r="T62">
        <v>51.553414093235212</v>
      </c>
      <c r="U62" s="156">
        <f t="shared" si="2"/>
        <v>214.29999999999995</v>
      </c>
      <c r="V62" s="154">
        <f t="shared" si="3"/>
        <v>0</v>
      </c>
      <c r="Y62">
        <f>BAWANA!AW62+BAWANA!AX62</f>
        <v>32</v>
      </c>
      <c r="Z62">
        <f>BAWANA!BD62+BAWANA!BE62</f>
        <v>23.7</v>
      </c>
      <c r="AA62">
        <f>BAWANA!X62+BAWANA!Y62</f>
        <v>32</v>
      </c>
      <c r="AB62">
        <f>BAWANA!AE62+BAWANA!AF62</f>
        <v>23.7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214.3</v>
      </c>
      <c r="E63">
        <f>BAWANA!AM63</f>
        <v>0</v>
      </c>
      <c r="F63">
        <f t="shared" si="4"/>
        <v>256</v>
      </c>
      <c r="G63">
        <f t="shared" si="5"/>
        <v>214.3</v>
      </c>
      <c r="H63" s="154"/>
      <c r="I63">
        <f>BRPL_EOD!AK63+BRPL_EOD!AL63</f>
        <v>76</v>
      </c>
      <c r="J63">
        <f>BYPL_EOD!AK63+BYPL_EOD!AL63</f>
        <v>49.92</v>
      </c>
      <c r="K63">
        <f>MES_EOD!AK63+MES_EOD!AL63</f>
        <v>5.82</v>
      </c>
      <c r="L63">
        <f>NDMC_EOD!AK63+NDMC_EOD!AL63</f>
        <v>31</v>
      </c>
      <c r="M63">
        <f>TPDDL_EOD!AK63+TPDDL_EOD!AL63</f>
        <v>51.55</v>
      </c>
      <c r="N63">
        <f t="shared" si="0"/>
        <v>214.29000000000002</v>
      </c>
      <c r="O63" s="154">
        <f t="shared" si="1"/>
        <v>9.9999999999909051E-3</v>
      </c>
      <c r="P63">
        <v>76.004866027062235</v>
      </c>
      <c r="Q63">
        <v>49.92</v>
      </c>
      <c r="R63">
        <v>5.8202718029062614</v>
      </c>
      <c r="S63">
        <v>31.001448076796272</v>
      </c>
      <c r="T63">
        <v>51.553414093235212</v>
      </c>
      <c r="U63" s="156">
        <f t="shared" si="2"/>
        <v>214.29999999999995</v>
      </c>
      <c r="V63" s="154">
        <f t="shared" si="3"/>
        <v>0</v>
      </c>
      <c r="Y63">
        <f>BAWANA!AW63+BAWANA!AX63</f>
        <v>32</v>
      </c>
      <c r="Z63">
        <f>BAWANA!BD63+BAWANA!BE63</f>
        <v>23.7</v>
      </c>
      <c r="AA63">
        <f>BAWANA!X63+BAWANA!Y63</f>
        <v>32</v>
      </c>
      <c r="AB63">
        <f>BAWANA!AE63+BAWANA!AF63</f>
        <v>23.7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214.3</v>
      </c>
      <c r="E64">
        <f>BAWANA!AM64</f>
        <v>0</v>
      </c>
      <c r="F64">
        <f t="shared" si="4"/>
        <v>256</v>
      </c>
      <c r="G64">
        <f t="shared" si="5"/>
        <v>214.3</v>
      </c>
      <c r="H64" s="154"/>
      <c r="I64">
        <f>BRPL_EOD!AK64+BRPL_EOD!AL64</f>
        <v>76</v>
      </c>
      <c r="J64">
        <f>BYPL_EOD!AK64+BYPL_EOD!AL64</f>
        <v>49.92</v>
      </c>
      <c r="K64">
        <f>MES_EOD!AK64+MES_EOD!AL64</f>
        <v>5.82</v>
      </c>
      <c r="L64">
        <f>NDMC_EOD!AK64+NDMC_EOD!AL64</f>
        <v>31</v>
      </c>
      <c r="M64">
        <f>TPDDL_EOD!AK64+TPDDL_EOD!AL64</f>
        <v>51.55</v>
      </c>
      <c r="N64">
        <f t="shared" si="0"/>
        <v>214.29000000000002</v>
      </c>
      <c r="O64" s="154">
        <f t="shared" si="1"/>
        <v>9.9999999999909051E-3</v>
      </c>
      <c r="P64">
        <v>76.004866027062235</v>
      </c>
      <c r="Q64">
        <v>49.92</v>
      </c>
      <c r="R64">
        <v>5.8202718029062614</v>
      </c>
      <c r="S64">
        <v>31.001448076796272</v>
      </c>
      <c r="T64">
        <v>51.553414093235212</v>
      </c>
      <c r="U64" s="156">
        <f t="shared" si="2"/>
        <v>214.29999999999995</v>
      </c>
      <c r="V64" s="154">
        <f t="shared" si="3"/>
        <v>0</v>
      </c>
      <c r="Y64">
        <f>BAWANA!AW64+BAWANA!AX64</f>
        <v>32</v>
      </c>
      <c r="Z64">
        <f>BAWANA!BD64+BAWANA!BE64</f>
        <v>23.7</v>
      </c>
      <c r="AA64">
        <f>BAWANA!X64+BAWANA!Y64</f>
        <v>32</v>
      </c>
      <c r="AB64">
        <f>BAWANA!AE64+BAWANA!AF64</f>
        <v>23.7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214.3</v>
      </c>
      <c r="E65">
        <f>BAWANA!AM65</f>
        <v>0</v>
      </c>
      <c r="F65">
        <f t="shared" si="4"/>
        <v>256</v>
      </c>
      <c r="G65">
        <f t="shared" si="5"/>
        <v>214.3</v>
      </c>
      <c r="H65" s="154"/>
      <c r="I65">
        <f>BRPL_EOD!AK65+BRPL_EOD!AL65</f>
        <v>76</v>
      </c>
      <c r="J65">
        <f>BYPL_EOD!AK65+BYPL_EOD!AL65</f>
        <v>49.92</v>
      </c>
      <c r="K65">
        <f>MES_EOD!AK65+MES_EOD!AL65</f>
        <v>5.82</v>
      </c>
      <c r="L65">
        <f>NDMC_EOD!AK65+NDMC_EOD!AL65</f>
        <v>31</v>
      </c>
      <c r="M65">
        <f>TPDDL_EOD!AK65+TPDDL_EOD!AL65</f>
        <v>51.55</v>
      </c>
      <c r="N65">
        <f t="shared" si="0"/>
        <v>214.29000000000002</v>
      </c>
      <c r="O65" s="154">
        <f t="shared" si="1"/>
        <v>9.9999999999909051E-3</v>
      </c>
      <c r="P65">
        <v>76.004866027062235</v>
      </c>
      <c r="Q65">
        <v>49.92</v>
      </c>
      <c r="R65">
        <v>5.8202718029062614</v>
      </c>
      <c r="S65">
        <v>31.001448076796272</v>
      </c>
      <c r="T65">
        <v>51.553414093235212</v>
      </c>
      <c r="U65" s="156">
        <f t="shared" si="2"/>
        <v>214.29999999999995</v>
      </c>
      <c r="V65" s="154">
        <f t="shared" si="3"/>
        <v>0</v>
      </c>
      <c r="Y65">
        <f>BAWANA!AW65+BAWANA!AX65</f>
        <v>32</v>
      </c>
      <c r="Z65">
        <f>BAWANA!BD65+BAWANA!BE65</f>
        <v>23.7</v>
      </c>
      <c r="AA65">
        <f>BAWANA!X65+BAWANA!Y65</f>
        <v>32</v>
      </c>
      <c r="AB65">
        <f>BAWANA!AE65+BAWANA!AF65</f>
        <v>23.7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214.3</v>
      </c>
      <c r="E66">
        <f>BAWANA!AM66</f>
        <v>0</v>
      </c>
      <c r="F66">
        <f t="shared" si="4"/>
        <v>256</v>
      </c>
      <c r="G66">
        <f t="shared" si="5"/>
        <v>214.3</v>
      </c>
      <c r="H66" s="154"/>
      <c r="I66">
        <f>BRPL_EOD!AK66+BRPL_EOD!AL66</f>
        <v>76</v>
      </c>
      <c r="J66">
        <f>BYPL_EOD!AK66+BYPL_EOD!AL66</f>
        <v>49.92</v>
      </c>
      <c r="K66">
        <f>MES_EOD!AK66+MES_EOD!AL66</f>
        <v>5.82</v>
      </c>
      <c r="L66">
        <f>NDMC_EOD!AK66+NDMC_EOD!AL66</f>
        <v>31</v>
      </c>
      <c r="M66">
        <f>TPDDL_EOD!AK66+TPDDL_EOD!AL66</f>
        <v>51.55</v>
      </c>
      <c r="N66">
        <f t="shared" si="0"/>
        <v>214.29000000000002</v>
      </c>
      <c r="O66" s="154">
        <f t="shared" si="1"/>
        <v>9.9999999999909051E-3</v>
      </c>
      <c r="P66">
        <v>76.004866027062235</v>
      </c>
      <c r="Q66">
        <v>49.92</v>
      </c>
      <c r="R66">
        <v>5.8202718029062614</v>
      </c>
      <c r="S66">
        <v>31.001448076796272</v>
      </c>
      <c r="T66">
        <v>51.553414093235212</v>
      </c>
      <c r="U66" s="156">
        <f t="shared" si="2"/>
        <v>214.29999999999995</v>
      </c>
      <c r="V66" s="154">
        <f t="shared" si="3"/>
        <v>0</v>
      </c>
      <c r="Y66">
        <f>BAWANA!AW66+BAWANA!AX66</f>
        <v>32</v>
      </c>
      <c r="Z66">
        <f>BAWANA!BD66+BAWANA!BE66</f>
        <v>23.7</v>
      </c>
      <c r="AA66">
        <f>BAWANA!X66+BAWANA!Y66</f>
        <v>32</v>
      </c>
      <c r="AB66">
        <f>BAWANA!AE66+BAWANA!AF66</f>
        <v>23.7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214.3</v>
      </c>
      <c r="E67">
        <f>BAWANA!AM67</f>
        <v>0</v>
      </c>
      <c r="F67">
        <f t="shared" si="4"/>
        <v>256</v>
      </c>
      <c r="G67">
        <f t="shared" si="5"/>
        <v>214.3</v>
      </c>
      <c r="H67" s="154"/>
      <c r="I67">
        <f>BRPL_EOD!AK67+BRPL_EOD!AL67</f>
        <v>76</v>
      </c>
      <c r="J67">
        <f>BYPL_EOD!AK67+BYPL_EOD!AL67</f>
        <v>49.92</v>
      </c>
      <c r="K67">
        <f>MES_EOD!AK67+MES_EOD!AL67</f>
        <v>5.82</v>
      </c>
      <c r="L67">
        <f>NDMC_EOD!AK67+NDMC_EOD!AL67</f>
        <v>31</v>
      </c>
      <c r="M67">
        <f>TPDDL_EOD!AK67+TPDDL_EOD!AL67</f>
        <v>51.55</v>
      </c>
      <c r="N67">
        <f t="shared" ref="N67:N98" si="7">SUM(I67:M67)</f>
        <v>214.29000000000002</v>
      </c>
      <c r="O67" s="154">
        <f t="shared" ref="O67:O98" si="8">G67-N67</f>
        <v>9.9999999999909051E-3</v>
      </c>
      <c r="P67">
        <v>76.004866027062235</v>
      </c>
      <c r="Q67">
        <v>49.92</v>
      </c>
      <c r="R67">
        <v>5.8202718029062614</v>
      </c>
      <c r="S67">
        <v>31.001448076796272</v>
      </c>
      <c r="T67">
        <v>51.553414093235212</v>
      </c>
      <c r="U67" s="156">
        <f t="shared" ref="U67:U98" si="9">SUM(P67:T67)</f>
        <v>214.29999999999995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23.7</v>
      </c>
      <c r="AA67">
        <f>BAWANA!X67+BAWANA!Y67</f>
        <v>32</v>
      </c>
      <c r="AB67">
        <f>BAWANA!AE67+BAWANA!AF67</f>
        <v>23.7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214.3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214.3</v>
      </c>
      <c r="H68" s="154"/>
      <c r="I68">
        <f>BRPL_EOD!AK68+BRPL_EOD!AL68</f>
        <v>76</v>
      </c>
      <c r="J68">
        <f>BYPL_EOD!AK68+BYPL_EOD!AL68</f>
        <v>49.92</v>
      </c>
      <c r="K68">
        <f>MES_EOD!AK68+MES_EOD!AL68</f>
        <v>5.82</v>
      </c>
      <c r="L68">
        <f>NDMC_EOD!AK68+NDMC_EOD!AL68</f>
        <v>31</v>
      </c>
      <c r="M68">
        <f>TPDDL_EOD!AK68+TPDDL_EOD!AL68</f>
        <v>51.55</v>
      </c>
      <c r="N68">
        <f t="shared" si="7"/>
        <v>214.29000000000002</v>
      </c>
      <c r="O68" s="154">
        <f t="shared" si="8"/>
        <v>9.9999999999909051E-3</v>
      </c>
      <c r="P68">
        <v>76.004866027062235</v>
      </c>
      <c r="Q68">
        <v>49.92</v>
      </c>
      <c r="R68">
        <v>5.8202718029062614</v>
      </c>
      <c r="S68">
        <v>31.001448076796272</v>
      </c>
      <c r="T68">
        <v>51.553414093235212</v>
      </c>
      <c r="U68" s="156">
        <f t="shared" si="9"/>
        <v>214.29999999999995</v>
      </c>
      <c r="V68" s="154">
        <f t="shared" si="10"/>
        <v>0</v>
      </c>
      <c r="Y68">
        <f>BAWANA!AW68+BAWANA!AX68</f>
        <v>32</v>
      </c>
      <c r="Z68">
        <f>BAWANA!BD68+BAWANA!BE68</f>
        <v>23.7</v>
      </c>
      <c r="AA68">
        <f>BAWANA!X68+BAWANA!Y68</f>
        <v>32</v>
      </c>
      <c r="AB68">
        <f>BAWANA!AE68+BAWANA!AF68</f>
        <v>23.7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214.3</v>
      </c>
      <c r="E69">
        <f>BAWANA!AM69</f>
        <v>0</v>
      </c>
      <c r="F69">
        <f t="shared" si="11"/>
        <v>256</v>
      </c>
      <c r="G69">
        <f t="shared" si="12"/>
        <v>214.3</v>
      </c>
      <c r="H69" s="154"/>
      <c r="I69">
        <f>BRPL_EOD!AK69+BRPL_EOD!AL69</f>
        <v>76</v>
      </c>
      <c r="J69">
        <f>BYPL_EOD!AK69+BYPL_EOD!AL69</f>
        <v>49.92</v>
      </c>
      <c r="K69">
        <f>MES_EOD!AK69+MES_EOD!AL69</f>
        <v>5.82</v>
      </c>
      <c r="L69">
        <f>NDMC_EOD!AK69+NDMC_EOD!AL69</f>
        <v>31</v>
      </c>
      <c r="M69">
        <f>TPDDL_EOD!AK69+TPDDL_EOD!AL69</f>
        <v>51.55</v>
      </c>
      <c r="N69">
        <f t="shared" si="7"/>
        <v>214.29000000000002</v>
      </c>
      <c r="O69" s="154">
        <f t="shared" si="8"/>
        <v>9.9999999999909051E-3</v>
      </c>
      <c r="P69">
        <v>76.004866027062235</v>
      </c>
      <c r="Q69">
        <v>49.92</v>
      </c>
      <c r="R69">
        <v>5.8202718029062614</v>
      </c>
      <c r="S69">
        <v>31.001448076796272</v>
      </c>
      <c r="T69">
        <v>51.553414093235212</v>
      </c>
      <c r="U69" s="156">
        <f t="shared" si="9"/>
        <v>214.29999999999995</v>
      </c>
      <c r="V69" s="154">
        <f t="shared" si="10"/>
        <v>0</v>
      </c>
      <c r="Y69">
        <f>BAWANA!AW69+BAWANA!AX69</f>
        <v>32</v>
      </c>
      <c r="Z69">
        <f>BAWANA!BD69+BAWANA!BE69</f>
        <v>23.7</v>
      </c>
      <c r="AA69">
        <f>BAWANA!X69+BAWANA!Y69</f>
        <v>32</v>
      </c>
      <c r="AB69">
        <f>BAWANA!AE69+BAWANA!AF69</f>
        <v>23.7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214.3</v>
      </c>
      <c r="E70">
        <f>BAWANA!AM70</f>
        <v>0</v>
      </c>
      <c r="F70">
        <f t="shared" si="11"/>
        <v>256</v>
      </c>
      <c r="G70">
        <f t="shared" si="12"/>
        <v>214.3</v>
      </c>
      <c r="H70" s="154"/>
      <c r="I70">
        <f>BRPL_EOD!AK70+BRPL_EOD!AL70</f>
        <v>76</v>
      </c>
      <c r="J70">
        <f>BYPL_EOD!AK70+BYPL_EOD!AL70</f>
        <v>49.92</v>
      </c>
      <c r="K70">
        <f>MES_EOD!AK70+MES_EOD!AL70</f>
        <v>5.82</v>
      </c>
      <c r="L70">
        <f>NDMC_EOD!AK70+NDMC_EOD!AL70</f>
        <v>31</v>
      </c>
      <c r="M70">
        <f>TPDDL_EOD!AK70+TPDDL_EOD!AL70</f>
        <v>51.55</v>
      </c>
      <c r="N70">
        <f t="shared" si="7"/>
        <v>214.29000000000002</v>
      </c>
      <c r="O70" s="154">
        <f t="shared" si="8"/>
        <v>9.9999999999909051E-3</v>
      </c>
      <c r="P70">
        <v>76.004866027062235</v>
      </c>
      <c r="Q70">
        <v>49.92</v>
      </c>
      <c r="R70">
        <v>5.8202718029062614</v>
      </c>
      <c r="S70">
        <v>31.001448076796272</v>
      </c>
      <c r="T70">
        <v>51.553414093235212</v>
      </c>
      <c r="U70" s="156">
        <f t="shared" si="9"/>
        <v>214.29999999999995</v>
      </c>
      <c r="V70" s="154">
        <f t="shared" si="10"/>
        <v>0</v>
      </c>
      <c r="Y70">
        <f>BAWANA!AW70+BAWANA!AX70</f>
        <v>32</v>
      </c>
      <c r="Z70">
        <f>BAWANA!BD70+BAWANA!BE70</f>
        <v>23.7</v>
      </c>
      <c r="AA70">
        <f>BAWANA!X70+BAWANA!Y70</f>
        <v>32</v>
      </c>
      <c r="AB70">
        <f>BAWANA!AE70+BAWANA!AF70</f>
        <v>23.7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214.3</v>
      </c>
      <c r="E71">
        <f>BAWANA!AM71</f>
        <v>0</v>
      </c>
      <c r="F71">
        <f t="shared" si="11"/>
        <v>256</v>
      </c>
      <c r="G71">
        <f t="shared" si="12"/>
        <v>214.3</v>
      </c>
      <c r="H71" s="154"/>
      <c r="I71">
        <f>BRPL_EOD!AK71+BRPL_EOD!AL71</f>
        <v>76</v>
      </c>
      <c r="J71">
        <f>BYPL_EOD!AK71+BYPL_EOD!AL71</f>
        <v>49.92</v>
      </c>
      <c r="K71">
        <f>MES_EOD!AK71+MES_EOD!AL71</f>
        <v>5.82</v>
      </c>
      <c r="L71">
        <f>NDMC_EOD!AK71+NDMC_EOD!AL71</f>
        <v>31</v>
      </c>
      <c r="M71">
        <f>TPDDL_EOD!AK71+TPDDL_EOD!AL71</f>
        <v>51.55</v>
      </c>
      <c r="N71">
        <f t="shared" si="7"/>
        <v>214.29000000000002</v>
      </c>
      <c r="O71" s="154">
        <f t="shared" si="8"/>
        <v>9.9999999999909051E-3</v>
      </c>
      <c r="P71">
        <v>76.004866027062235</v>
      </c>
      <c r="Q71">
        <v>49.92</v>
      </c>
      <c r="R71">
        <v>5.8202718029062614</v>
      </c>
      <c r="S71">
        <v>31.001448076796272</v>
      </c>
      <c r="T71">
        <v>51.553414093235212</v>
      </c>
      <c r="U71" s="156">
        <f t="shared" si="9"/>
        <v>214.29999999999995</v>
      </c>
      <c r="V71" s="154">
        <f t="shared" si="10"/>
        <v>0</v>
      </c>
      <c r="Y71">
        <f>BAWANA!AW71+BAWANA!AX71</f>
        <v>32</v>
      </c>
      <c r="Z71">
        <f>BAWANA!BD71+BAWANA!BE71</f>
        <v>23.7</v>
      </c>
      <c r="AA71">
        <f>BAWANA!X71+BAWANA!Y71</f>
        <v>32</v>
      </c>
      <c r="AB71">
        <f>BAWANA!AE71+BAWANA!AF71</f>
        <v>23.7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214.3</v>
      </c>
      <c r="E72">
        <f>BAWANA!AM72</f>
        <v>0</v>
      </c>
      <c r="F72">
        <f t="shared" si="11"/>
        <v>256</v>
      </c>
      <c r="G72">
        <f t="shared" si="12"/>
        <v>214.3</v>
      </c>
      <c r="H72" s="154"/>
      <c r="I72">
        <f>BRPL_EOD!AK72+BRPL_EOD!AL72</f>
        <v>76</v>
      </c>
      <c r="J72">
        <f>BYPL_EOD!AK72+BYPL_EOD!AL72</f>
        <v>49.92</v>
      </c>
      <c r="K72">
        <f>MES_EOD!AK72+MES_EOD!AL72</f>
        <v>5.82</v>
      </c>
      <c r="L72">
        <f>NDMC_EOD!AK72+NDMC_EOD!AL72</f>
        <v>31</v>
      </c>
      <c r="M72">
        <f>TPDDL_EOD!AK72+TPDDL_EOD!AL72</f>
        <v>51.55</v>
      </c>
      <c r="N72">
        <f t="shared" si="7"/>
        <v>214.29000000000002</v>
      </c>
      <c r="O72" s="154">
        <f t="shared" si="8"/>
        <v>9.9999999999909051E-3</v>
      </c>
      <c r="P72">
        <v>76.004866027062235</v>
      </c>
      <c r="Q72">
        <v>49.92</v>
      </c>
      <c r="R72">
        <v>5.8202718029062614</v>
      </c>
      <c r="S72">
        <v>31.001448076796272</v>
      </c>
      <c r="T72">
        <v>51.553414093235212</v>
      </c>
      <c r="U72" s="156">
        <f t="shared" si="9"/>
        <v>214.29999999999995</v>
      </c>
      <c r="V72" s="154">
        <f t="shared" si="10"/>
        <v>0</v>
      </c>
      <c r="Y72">
        <f>BAWANA!AW72+BAWANA!AX72</f>
        <v>32</v>
      </c>
      <c r="Z72">
        <f>BAWANA!BD72+BAWANA!BE72</f>
        <v>23.7</v>
      </c>
      <c r="AA72">
        <f>BAWANA!X72+BAWANA!Y72</f>
        <v>32</v>
      </c>
      <c r="AB72">
        <f>BAWANA!AE72+BAWANA!AF72</f>
        <v>23.7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214.3</v>
      </c>
      <c r="E73">
        <f>BAWANA!AM73</f>
        <v>0</v>
      </c>
      <c r="F73">
        <f t="shared" si="11"/>
        <v>256</v>
      </c>
      <c r="G73">
        <f t="shared" si="12"/>
        <v>214.3</v>
      </c>
      <c r="H73" s="154"/>
      <c r="I73">
        <f>BRPL_EOD!AK73+BRPL_EOD!AL73</f>
        <v>76</v>
      </c>
      <c r="J73">
        <f>BYPL_EOD!AK73+BYPL_EOD!AL73</f>
        <v>49.92</v>
      </c>
      <c r="K73">
        <f>MES_EOD!AK73+MES_EOD!AL73</f>
        <v>5.82</v>
      </c>
      <c r="L73">
        <f>NDMC_EOD!AK73+NDMC_EOD!AL73</f>
        <v>31</v>
      </c>
      <c r="M73">
        <f>TPDDL_EOD!AK73+TPDDL_EOD!AL73</f>
        <v>51.55</v>
      </c>
      <c r="N73">
        <f t="shared" si="7"/>
        <v>214.29000000000002</v>
      </c>
      <c r="O73" s="154">
        <f t="shared" si="8"/>
        <v>9.9999999999909051E-3</v>
      </c>
      <c r="P73">
        <v>76.004866027062235</v>
      </c>
      <c r="Q73">
        <v>49.92</v>
      </c>
      <c r="R73">
        <v>5.8202718029062614</v>
      </c>
      <c r="S73">
        <v>31.001448076796272</v>
      </c>
      <c r="T73">
        <v>51.553414093235212</v>
      </c>
      <c r="U73" s="156">
        <f t="shared" si="9"/>
        <v>214.29999999999995</v>
      </c>
      <c r="V73" s="154">
        <f t="shared" si="10"/>
        <v>0</v>
      </c>
      <c r="Y73">
        <f>BAWANA!AW73+BAWANA!AX73</f>
        <v>32</v>
      </c>
      <c r="Z73">
        <f>BAWANA!BD73+BAWANA!BE73</f>
        <v>23.7</v>
      </c>
      <c r="AA73">
        <f>BAWANA!X73+BAWANA!Y73</f>
        <v>32</v>
      </c>
      <c r="AB73">
        <f>BAWANA!AE73+BAWANA!AF73</f>
        <v>23.7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214.3</v>
      </c>
      <c r="E74">
        <f>BAWANA!AM74</f>
        <v>0</v>
      </c>
      <c r="F74">
        <f t="shared" si="11"/>
        <v>256</v>
      </c>
      <c r="G74">
        <f t="shared" si="12"/>
        <v>214.3</v>
      </c>
      <c r="H74" s="154"/>
      <c r="I74">
        <f>BRPL_EOD!AK74+BRPL_EOD!AL74</f>
        <v>76</v>
      </c>
      <c r="J74">
        <f>BYPL_EOD!AK74+BYPL_EOD!AL74</f>
        <v>49.92</v>
      </c>
      <c r="K74">
        <f>MES_EOD!AK74+MES_EOD!AL74</f>
        <v>5.82</v>
      </c>
      <c r="L74">
        <f>NDMC_EOD!AK74+NDMC_EOD!AL74</f>
        <v>31</v>
      </c>
      <c r="M74">
        <f>TPDDL_EOD!AK74+TPDDL_EOD!AL74</f>
        <v>51.55</v>
      </c>
      <c r="N74">
        <f t="shared" si="7"/>
        <v>214.29000000000002</v>
      </c>
      <c r="O74" s="154">
        <f t="shared" si="8"/>
        <v>9.9999999999909051E-3</v>
      </c>
      <c r="P74">
        <v>76.004866027062235</v>
      </c>
      <c r="Q74">
        <v>49.92</v>
      </c>
      <c r="R74">
        <v>5.8202718029062614</v>
      </c>
      <c r="S74">
        <v>31.001448076796272</v>
      </c>
      <c r="T74">
        <v>51.553414093235212</v>
      </c>
      <c r="U74" s="156">
        <f t="shared" si="9"/>
        <v>214.29999999999995</v>
      </c>
      <c r="V74" s="154">
        <f t="shared" si="10"/>
        <v>0</v>
      </c>
      <c r="Y74">
        <f>BAWANA!AW74+BAWANA!AX74</f>
        <v>32</v>
      </c>
      <c r="Z74">
        <f>BAWANA!BD74+BAWANA!BE74</f>
        <v>23.7</v>
      </c>
      <c r="AA74">
        <f>BAWANA!X74+BAWANA!Y74</f>
        <v>32</v>
      </c>
      <c r="AB74">
        <f>BAWANA!AE74+BAWANA!AF74</f>
        <v>23.7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214.3</v>
      </c>
      <c r="E75">
        <f>BAWANA!AM75</f>
        <v>0</v>
      </c>
      <c r="F75">
        <f t="shared" si="11"/>
        <v>256</v>
      </c>
      <c r="G75">
        <f t="shared" si="12"/>
        <v>214.3</v>
      </c>
      <c r="H75" s="154"/>
      <c r="I75">
        <f>BRPL_EOD!AK75+BRPL_EOD!AL75</f>
        <v>76</v>
      </c>
      <c r="J75">
        <f>BYPL_EOD!AK75+BYPL_EOD!AL75</f>
        <v>49.92</v>
      </c>
      <c r="K75">
        <f>MES_EOD!AK75+MES_EOD!AL75</f>
        <v>5.82</v>
      </c>
      <c r="L75">
        <f>NDMC_EOD!AK75+NDMC_EOD!AL75</f>
        <v>31</v>
      </c>
      <c r="M75">
        <f>TPDDL_EOD!AK75+TPDDL_EOD!AL75</f>
        <v>51.55</v>
      </c>
      <c r="N75">
        <f t="shared" si="7"/>
        <v>214.29000000000002</v>
      </c>
      <c r="O75" s="154">
        <f t="shared" si="8"/>
        <v>9.9999999999909051E-3</v>
      </c>
      <c r="P75">
        <v>76.004866027062235</v>
      </c>
      <c r="Q75">
        <v>49.92</v>
      </c>
      <c r="R75">
        <v>5.8202718029062614</v>
      </c>
      <c r="S75">
        <v>31.001448076796272</v>
      </c>
      <c r="T75">
        <v>51.553414093235212</v>
      </c>
      <c r="U75" s="156">
        <f t="shared" si="9"/>
        <v>214.29999999999995</v>
      </c>
      <c r="V75" s="154">
        <f t="shared" si="10"/>
        <v>0</v>
      </c>
      <c r="Y75">
        <f>BAWANA!AW75+BAWANA!AX75</f>
        <v>32</v>
      </c>
      <c r="Z75">
        <f>BAWANA!BD75+BAWANA!BE75</f>
        <v>23.7</v>
      </c>
      <c r="AA75">
        <f>BAWANA!X75+BAWANA!Y75</f>
        <v>32</v>
      </c>
      <c r="AB75">
        <f>BAWANA!AE75+BAWANA!AF75</f>
        <v>23.7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214.3</v>
      </c>
      <c r="E76">
        <f>BAWANA!AM76</f>
        <v>0</v>
      </c>
      <c r="F76">
        <f t="shared" si="11"/>
        <v>256</v>
      </c>
      <c r="G76">
        <f t="shared" si="12"/>
        <v>214.3</v>
      </c>
      <c r="H76" s="154"/>
      <c r="I76">
        <f>BRPL_EOD!AK76+BRPL_EOD!AL76</f>
        <v>76</v>
      </c>
      <c r="J76">
        <f>BYPL_EOD!AK76+BYPL_EOD!AL76</f>
        <v>49.92</v>
      </c>
      <c r="K76">
        <f>MES_EOD!AK76+MES_EOD!AL76</f>
        <v>5.82</v>
      </c>
      <c r="L76">
        <f>NDMC_EOD!AK76+NDMC_EOD!AL76</f>
        <v>31</v>
      </c>
      <c r="M76">
        <f>TPDDL_EOD!AK76+TPDDL_EOD!AL76</f>
        <v>51.55</v>
      </c>
      <c r="N76">
        <f t="shared" si="7"/>
        <v>214.29000000000002</v>
      </c>
      <c r="O76" s="154">
        <f t="shared" si="8"/>
        <v>9.9999999999909051E-3</v>
      </c>
      <c r="P76">
        <v>76.004866027062235</v>
      </c>
      <c r="Q76">
        <v>49.92</v>
      </c>
      <c r="R76">
        <v>5.8202718029062614</v>
      </c>
      <c r="S76">
        <v>31.001448076796272</v>
      </c>
      <c r="T76">
        <v>51.553414093235212</v>
      </c>
      <c r="U76" s="156">
        <f t="shared" si="9"/>
        <v>214.29999999999995</v>
      </c>
      <c r="V76" s="154">
        <f t="shared" si="10"/>
        <v>0</v>
      </c>
      <c r="Y76">
        <f>BAWANA!AW76+BAWANA!AX76</f>
        <v>32</v>
      </c>
      <c r="Z76">
        <f>BAWANA!BD76+BAWANA!BE76</f>
        <v>23.7</v>
      </c>
      <c r="AA76">
        <f>BAWANA!X76+BAWANA!Y76</f>
        <v>32</v>
      </c>
      <c r="AB76">
        <f>BAWANA!AE76+BAWANA!AF76</f>
        <v>23.7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214.3</v>
      </c>
      <c r="E77">
        <f>BAWANA!AM77</f>
        <v>0</v>
      </c>
      <c r="F77">
        <f t="shared" si="11"/>
        <v>256</v>
      </c>
      <c r="G77">
        <f t="shared" si="12"/>
        <v>214.3</v>
      </c>
      <c r="H77" s="154"/>
      <c r="I77">
        <f>BRPL_EOD!AK77+BRPL_EOD!AL77</f>
        <v>76</v>
      </c>
      <c r="J77">
        <f>BYPL_EOD!AK77+BYPL_EOD!AL77</f>
        <v>49.92</v>
      </c>
      <c r="K77">
        <f>MES_EOD!AK77+MES_EOD!AL77</f>
        <v>5.82</v>
      </c>
      <c r="L77">
        <f>NDMC_EOD!AK77+NDMC_EOD!AL77</f>
        <v>31</v>
      </c>
      <c r="M77">
        <f>TPDDL_EOD!AK77+TPDDL_EOD!AL77</f>
        <v>51.55</v>
      </c>
      <c r="N77">
        <f t="shared" si="7"/>
        <v>214.29000000000002</v>
      </c>
      <c r="O77" s="154">
        <f t="shared" si="8"/>
        <v>9.9999999999909051E-3</v>
      </c>
      <c r="P77">
        <v>76.004866027062235</v>
      </c>
      <c r="Q77">
        <v>49.92</v>
      </c>
      <c r="R77">
        <v>5.8202718029062614</v>
      </c>
      <c r="S77">
        <v>31.001448076796272</v>
      </c>
      <c r="T77">
        <v>51.553414093235212</v>
      </c>
      <c r="U77" s="156">
        <f t="shared" si="9"/>
        <v>214.29999999999995</v>
      </c>
      <c r="V77" s="154">
        <f t="shared" si="10"/>
        <v>0</v>
      </c>
      <c r="Y77">
        <f>BAWANA!AW77+BAWANA!AX77</f>
        <v>32</v>
      </c>
      <c r="Z77">
        <f>BAWANA!BD77+BAWANA!BE77</f>
        <v>23.7</v>
      </c>
      <c r="AA77">
        <f>BAWANA!X77+BAWANA!Y77</f>
        <v>32</v>
      </c>
      <c r="AB77">
        <f>BAWANA!AE77+BAWANA!AF77</f>
        <v>23.7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232.34</v>
      </c>
      <c r="E78">
        <f>BAWANA!AM78</f>
        <v>0</v>
      </c>
      <c r="F78">
        <f t="shared" si="11"/>
        <v>256</v>
      </c>
      <c r="G78">
        <f t="shared" si="12"/>
        <v>232.34</v>
      </c>
      <c r="H78" s="154"/>
      <c r="I78">
        <f>BRPL_EOD!AK78+BRPL_EOD!AL78</f>
        <v>76</v>
      </c>
      <c r="J78">
        <f>BYPL_EOD!AK78+BYPL_EOD!AL78</f>
        <v>49.92</v>
      </c>
      <c r="K78">
        <f>MES_EOD!AK78+MES_EOD!AL78</f>
        <v>5.82</v>
      </c>
      <c r="L78">
        <f>NDMC_EOD!AK78+NDMC_EOD!AL78</f>
        <v>31</v>
      </c>
      <c r="M78">
        <f>TPDDL_EOD!AK78+TPDDL_EOD!AL78</f>
        <v>69.599999999999994</v>
      </c>
      <c r="N78">
        <f t="shared" si="7"/>
        <v>232.34</v>
      </c>
      <c r="O78" s="154">
        <f t="shared" si="8"/>
        <v>0</v>
      </c>
      <c r="P78">
        <v>76</v>
      </c>
      <c r="Q78">
        <v>49.92</v>
      </c>
      <c r="R78">
        <v>5.82</v>
      </c>
      <c r="S78">
        <v>31</v>
      </c>
      <c r="T78">
        <v>69.599999999999994</v>
      </c>
      <c r="U78" s="156">
        <f t="shared" si="9"/>
        <v>232.34</v>
      </c>
      <c r="V78" s="154">
        <f t="shared" si="10"/>
        <v>0</v>
      </c>
      <c r="Y78">
        <f>BAWANA!AW78+BAWANA!AX78</f>
        <v>32</v>
      </c>
      <c r="Z78">
        <f>BAWANA!BD78+BAWANA!BE78</f>
        <v>5.66</v>
      </c>
      <c r="AA78">
        <f>BAWANA!X78+BAWANA!Y78</f>
        <v>32</v>
      </c>
      <c r="AB78">
        <f>BAWANA!AE78+BAWANA!AF78</f>
        <v>5.66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232.34</v>
      </c>
      <c r="E79">
        <f>BAWANA!AM79</f>
        <v>0</v>
      </c>
      <c r="F79">
        <f t="shared" si="11"/>
        <v>256</v>
      </c>
      <c r="G79">
        <f t="shared" si="12"/>
        <v>232.34</v>
      </c>
      <c r="H79" s="154"/>
      <c r="I79">
        <f>BRPL_EOD!AK79+BRPL_EOD!AL79</f>
        <v>76</v>
      </c>
      <c r="J79">
        <f>BYPL_EOD!AK79+BYPL_EOD!AL79</f>
        <v>49.92</v>
      </c>
      <c r="K79">
        <f>MES_EOD!AK79+MES_EOD!AL79</f>
        <v>5.82</v>
      </c>
      <c r="L79">
        <f>NDMC_EOD!AK79+NDMC_EOD!AL79</f>
        <v>31</v>
      </c>
      <c r="M79">
        <f>TPDDL_EOD!AK79+TPDDL_EOD!AL79</f>
        <v>69.599999999999994</v>
      </c>
      <c r="N79">
        <f t="shared" si="7"/>
        <v>232.34</v>
      </c>
      <c r="O79" s="154">
        <f t="shared" si="8"/>
        <v>0</v>
      </c>
      <c r="P79">
        <v>76</v>
      </c>
      <c r="Q79">
        <v>49.92</v>
      </c>
      <c r="R79">
        <v>5.82</v>
      </c>
      <c r="S79">
        <v>31</v>
      </c>
      <c r="T79">
        <v>69.599999999999994</v>
      </c>
      <c r="U79" s="156">
        <f t="shared" si="9"/>
        <v>232.34</v>
      </c>
      <c r="V79" s="154">
        <f t="shared" si="10"/>
        <v>0</v>
      </c>
      <c r="Y79">
        <f>BAWANA!AW79+BAWANA!AX79</f>
        <v>32</v>
      </c>
      <c r="Z79">
        <f>BAWANA!BD79+BAWANA!BE79</f>
        <v>5.66</v>
      </c>
      <c r="AA79">
        <f>BAWANA!X79+BAWANA!Y79</f>
        <v>32</v>
      </c>
      <c r="AB79">
        <f>BAWANA!AE79+BAWANA!AF79</f>
        <v>5.66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232.34</v>
      </c>
      <c r="E80">
        <f>BAWANA!AM80</f>
        <v>0</v>
      </c>
      <c r="F80">
        <f t="shared" si="11"/>
        <v>256</v>
      </c>
      <c r="G80">
        <f t="shared" si="12"/>
        <v>232.34</v>
      </c>
      <c r="H80" s="154"/>
      <c r="I80">
        <f>BRPL_EOD!AK80+BRPL_EOD!AL80</f>
        <v>76</v>
      </c>
      <c r="J80">
        <f>BYPL_EOD!AK80+BYPL_EOD!AL80</f>
        <v>49.92</v>
      </c>
      <c r="K80">
        <f>MES_EOD!AK80+MES_EOD!AL80</f>
        <v>5.82</v>
      </c>
      <c r="L80">
        <f>NDMC_EOD!AK80+NDMC_EOD!AL80</f>
        <v>31</v>
      </c>
      <c r="M80">
        <f>TPDDL_EOD!AK80+TPDDL_EOD!AL80</f>
        <v>69.599999999999994</v>
      </c>
      <c r="N80">
        <f t="shared" si="7"/>
        <v>232.34</v>
      </c>
      <c r="O80" s="154">
        <f t="shared" si="8"/>
        <v>0</v>
      </c>
      <c r="P80">
        <v>76</v>
      </c>
      <c r="Q80">
        <v>49.92</v>
      </c>
      <c r="R80">
        <v>5.82</v>
      </c>
      <c r="S80">
        <v>31</v>
      </c>
      <c r="T80">
        <v>69.599999999999994</v>
      </c>
      <c r="U80" s="156">
        <f t="shared" si="9"/>
        <v>232.34</v>
      </c>
      <c r="V80" s="154">
        <f t="shared" si="10"/>
        <v>0</v>
      </c>
      <c r="Y80">
        <f>BAWANA!AW80+BAWANA!AX80</f>
        <v>32</v>
      </c>
      <c r="Z80">
        <f>BAWANA!BD80+BAWANA!BE80</f>
        <v>5.66</v>
      </c>
      <c r="AA80">
        <f>BAWANA!X80+BAWANA!Y80</f>
        <v>32</v>
      </c>
      <c r="AB80">
        <f>BAWANA!AE80+BAWANA!AF80</f>
        <v>5.66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232.34</v>
      </c>
      <c r="E81">
        <f>BAWANA!AM81</f>
        <v>0</v>
      </c>
      <c r="F81">
        <f t="shared" si="11"/>
        <v>256</v>
      </c>
      <c r="G81">
        <f t="shared" si="12"/>
        <v>232.34</v>
      </c>
      <c r="H81" s="154"/>
      <c r="I81">
        <f>BRPL_EOD!AK81+BRPL_EOD!AL81</f>
        <v>76</v>
      </c>
      <c r="J81">
        <f>BYPL_EOD!AK81+BYPL_EOD!AL81</f>
        <v>49.92</v>
      </c>
      <c r="K81">
        <f>MES_EOD!AK81+MES_EOD!AL81</f>
        <v>5.82</v>
      </c>
      <c r="L81">
        <f>NDMC_EOD!AK81+NDMC_EOD!AL81</f>
        <v>31</v>
      </c>
      <c r="M81">
        <f>TPDDL_EOD!AK81+TPDDL_EOD!AL81</f>
        <v>69.599999999999994</v>
      </c>
      <c r="N81">
        <f t="shared" si="7"/>
        <v>232.34</v>
      </c>
      <c r="O81" s="154">
        <f t="shared" si="8"/>
        <v>0</v>
      </c>
      <c r="P81">
        <v>76</v>
      </c>
      <c r="Q81">
        <v>49.92</v>
      </c>
      <c r="R81">
        <v>5.82</v>
      </c>
      <c r="S81">
        <v>31</v>
      </c>
      <c r="T81">
        <v>69.599999999999994</v>
      </c>
      <c r="U81" s="156">
        <f t="shared" si="9"/>
        <v>232.34</v>
      </c>
      <c r="V81" s="154">
        <f t="shared" si="10"/>
        <v>0</v>
      </c>
      <c r="Y81">
        <f>BAWANA!AW81+BAWANA!AX81</f>
        <v>32</v>
      </c>
      <c r="Z81">
        <f>BAWANA!BD81+BAWANA!BE81</f>
        <v>5.66</v>
      </c>
      <c r="AA81">
        <f>BAWANA!X81+BAWANA!Y81</f>
        <v>32</v>
      </c>
      <c r="AB81">
        <f>BAWANA!AE81+BAWANA!AF81</f>
        <v>5.66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232.34</v>
      </c>
      <c r="E82">
        <f>BAWANA!AM82</f>
        <v>0</v>
      </c>
      <c r="F82">
        <f t="shared" si="11"/>
        <v>256</v>
      </c>
      <c r="G82">
        <f t="shared" si="12"/>
        <v>232.34</v>
      </c>
      <c r="H82" s="154"/>
      <c r="I82">
        <f>BRPL_EOD!AK82+BRPL_EOD!AL82</f>
        <v>76</v>
      </c>
      <c r="J82">
        <f>BYPL_EOD!AK82+BYPL_EOD!AL82</f>
        <v>49.92</v>
      </c>
      <c r="K82">
        <f>MES_EOD!AK82+MES_EOD!AL82</f>
        <v>5.82</v>
      </c>
      <c r="L82">
        <f>NDMC_EOD!AK82+NDMC_EOD!AL82</f>
        <v>31</v>
      </c>
      <c r="M82">
        <f>TPDDL_EOD!AK82+TPDDL_EOD!AL82</f>
        <v>69.599999999999994</v>
      </c>
      <c r="N82">
        <f t="shared" si="7"/>
        <v>232.34</v>
      </c>
      <c r="O82" s="154">
        <f t="shared" si="8"/>
        <v>0</v>
      </c>
      <c r="P82">
        <v>76</v>
      </c>
      <c r="Q82">
        <v>49.92</v>
      </c>
      <c r="R82">
        <v>5.82</v>
      </c>
      <c r="S82">
        <v>31</v>
      </c>
      <c r="T82">
        <v>69.599999999999994</v>
      </c>
      <c r="U82" s="156">
        <f t="shared" si="9"/>
        <v>232.34</v>
      </c>
      <c r="V82" s="154">
        <f t="shared" si="10"/>
        <v>0</v>
      </c>
      <c r="Y82">
        <f>BAWANA!AW82+BAWANA!AX82</f>
        <v>32</v>
      </c>
      <c r="Z82">
        <f>BAWANA!BD82+BAWANA!BE82</f>
        <v>5.66</v>
      </c>
      <c r="AA82">
        <f>BAWANA!X82+BAWANA!Y82</f>
        <v>32</v>
      </c>
      <c r="AB82">
        <f>BAWANA!AE82+BAWANA!AF82</f>
        <v>5.66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255.95999999999998</v>
      </c>
      <c r="E83">
        <f>BAWANA!AM83</f>
        <v>0</v>
      </c>
      <c r="F83">
        <f t="shared" si="11"/>
        <v>256</v>
      </c>
      <c r="G83">
        <f t="shared" si="12"/>
        <v>255.95999999999998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</v>
      </c>
      <c r="M83">
        <f>TPDDL_EOD!AK83+TPDDL_EOD!AL83</f>
        <v>69.599999999999994</v>
      </c>
      <c r="N83">
        <f t="shared" si="7"/>
        <v>255.96</v>
      </c>
      <c r="O83" s="154">
        <f t="shared" si="8"/>
        <v>0</v>
      </c>
      <c r="P83">
        <v>99.61999999999999</v>
      </c>
      <c r="Q83">
        <v>49.919999999999995</v>
      </c>
      <c r="R83">
        <v>5.8199999999999994</v>
      </c>
      <c r="S83">
        <v>30.999999999999996</v>
      </c>
      <c r="T83">
        <v>69.59999999999998</v>
      </c>
      <c r="U83" s="156">
        <f t="shared" si="9"/>
        <v>255.95999999999998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255.95999999999998</v>
      </c>
      <c r="E84">
        <f>BAWANA!AM84</f>
        <v>0</v>
      </c>
      <c r="F84">
        <f t="shared" si="11"/>
        <v>256</v>
      </c>
      <c r="G84">
        <f t="shared" si="12"/>
        <v>255.95999999999998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</v>
      </c>
      <c r="M84">
        <f>TPDDL_EOD!AK84+TPDDL_EOD!AL84</f>
        <v>69.599999999999994</v>
      </c>
      <c r="N84">
        <f t="shared" si="7"/>
        <v>255.96</v>
      </c>
      <c r="O84" s="154">
        <f t="shared" si="8"/>
        <v>0</v>
      </c>
      <c r="P84">
        <v>99.61999999999999</v>
      </c>
      <c r="Q84">
        <v>49.919999999999995</v>
      </c>
      <c r="R84">
        <v>5.8199999999999994</v>
      </c>
      <c r="S84">
        <v>30.999999999999996</v>
      </c>
      <c r="T84">
        <v>69.59999999999998</v>
      </c>
      <c r="U84" s="156">
        <f t="shared" si="9"/>
        <v>255.95999999999998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255.95999999999998</v>
      </c>
      <c r="E85">
        <f>BAWANA!AM85</f>
        <v>0</v>
      </c>
      <c r="F85">
        <f t="shared" si="11"/>
        <v>256</v>
      </c>
      <c r="G85">
        <f t="shared" si="12"/>
        <v>255.95999999999998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</v>
      </c>
      <c r="M85">
        <f>TPDDL_EOD!AK85+TPDDL_EOD!AL85</f>
        <v>69.599999999999994</v>
      </c>
      <c r="N85">
        <f t="shared" si="7"/>
        <v>255.96</v>
      </c>
      <c r="O85" s="154">
        <f t="shared" si="8"/>
        <v>0</v>
      </c>
      <c r="P85">
        <v>99.61999999999999</v>
      </c>
      <c r="Q85">
        <v>49.919999999999995</v>
      </c>
      <c r="R85">
        <v>5.8199999999999994</v>
      </c>
      <c r="S85">
        <v>30.999999999999996</v>
      </c>
      <c r="T85">
        <v>69.59999999999998</v>
      </c>
      <c r="U85" s="156">
        <f t="shared" si="9"/>
        <v>255.95999999999998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255.95999999999998</v>
      </c>
      <c r="E86">
        <f>BAWANA!AM86</f>
        <v>0</v>
      </c>
      <c r="F86">
        <f t="shared" si="11"/>
        <v>256</v>
      </c>
      <c r="G86">
        <f t="shared" si="12"/>
        <v>255.95999999999998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</v>
      </c>
      <c r="M86">
        <f>TPDDL_EOD!AK86+TPDDL_EOD!AL86</f>
        <v>69.599999999999994</v>
      </c>
      <c r="N86">
        <f t="shared" si="7"/>
        <v>255.96</v>
      </c>
      <c r="O86" s="154">
        <f t="shared" si="8"/>
        <v>0</v>
      </c>
      <c r="P86">
        <v>99.61999999999999</v>
      </c>
      <c r="Q86">
        <v>49.919999999999995</v>
      </c>
      <c r="R86">
        <v>5.8199999999999994</v>
      </c>
      <c r="S86">
        <v>30.999999999999996</v>
      </c>
      <c r="T86">
        <v>69.59999999999998</v>
      </c>
      <c r="U86" s="156">
        <f t="shared" si="9"/>
        <v>255.95999999999998</v>
      </c>
      <c r="V86" s="154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255.95999999999998</v>
      </c>
      <c r="E87">
        <f>BAWANA!AM87</f>
        <v>0</v>
      </c>
      <c r="F87">
        <f t="shared" si="11"/>
        <v>256</v>
      </c>
      <c r="G87">
        <f t="shared" si="12"/>
        <v>255.95999999999998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</v>
      </c>
      <c r="M87">
        <f>TPDDL_EOD!AK87+TPDDL_EOD!AL87</f>
        <v>69.599999999999994</v>
      </c>
      <c r="N87">
        <f t="shared" si="7"/>
        <v>255.96</v>
      </c>
      <c r="O87" s="154">
        <f t="shared" si="8"/>
        <v>0</v>
      </c>
      <c r="P87">
        <v>99.61999999999999</v>
      </c>
      <c r="Q87">
        <v>49.919999999999995</v>
      </c>
      <c r="R87">
        <v>5.8199999999999994</v>
      </c>
      <c r="S87">
        <v>30.999999999999996</v>
      </c>
      <c r="T87">
        <v>69.59999999999998</v>
      </c>
      <c r="U87" s="156">
        <f t="shared" si="9"/>
        <v>255.95999999999998</v>
      </c>
      <c r="V87" s="154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255.95999999999998</v>
      </c>
      <c r="E88">
        <f>BAWANA!AM88</f>
        <v>0</v>
      </c>
      <c r="F88">
        <f t="shared" si="11"/>
        <v>256</v>
      </c>
      <c r="G88">
        <f t="shared" si="12"/>
        <v>255.95999999999998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</v>
      </c>
      <c r="M88">
        <f>TPDDL_EOD!AK88+TPDDL_EOD!AL88</f>
        <v>69.599999999999994</v>
      </c>
      <c r="N88">
        <f t="shared" si="7"/>
        <v>255.96</v>
      </c>
      <c r="O88" s="154">
        <f t="shared" si="8"/>
        <v>0</v>
      </c>
      <c r="P88">
        <v>99.61999999999999</v>
      </c>
      <c r="Q88">
        <v>49.919999999999995</v>
      </c>
      <c r="R88">
        <v>5.8199999999999994</v>
      </c>
      <c r="S88">
        <v>30.999999999999996</v>
      </c>
      <c r="T88">
        <v>69.59999999999998</v>
      </c>
      <c r="U88" s="156">
        <f t="shared" si="9"/>
        <v>255.95999999999998</v>
      </c>
      <c r="V88" s="154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274.5</v>
      </c>
      <c r="E89">
        <f>BAWANA!AM89</f>
        <v>0</v>
      </c>
      <c r="F89">
        <f t="shared" si="11"/>
        <v>256</v>
      </c>
      <c r="G89">
        <f t="shared" si="12"/>
        <v>274.5</v>
      </c>
      <c r="H89" s="154"/>
      <c r="I89">
        <f>BRPL_EOD!AK89+BRPL_EOD!AL89</f>
        <v>125.48</v>
      </c>
      <c r="J89">
        <f>BYPL_EOD!AK89+BYPL_EOD!AL89</f>
        <v>47.58</v>
      </c>
      <c r="K89">
        <f>MES_EOD!AK89+MES_EOD!AL89</f>
        <v>5.55</v>
      </c>
      <c r="L89">
        <f>NDMC_EOD!AK89+NDMC_EOD!AL89</f>
        <v>29.55</v>
      </c>
      <c r="M89">
        <f>TPDDL_EOD!AK89+TPDDL_EOD!AL89</f>
        <v>66.34</v>
      </c>
      <c r="N89">
        <f t="shared" si="7"/>
        <v>274.5</v>
      </c>
      <c r="O89" s="154">
        <f t="shared" si="8"/>
        <v>0</v>
      </c>
      <c r="P89">
        <v>125.48</v>
      </c>
      <c r="Q89">
        <v>47.58</v>
      </c>
      <c r="R89">
        <v>5.55</v>
      </c>
      <c r="S89">
        <v>29.55</v>
      </c>
      <c r="T89">
        <v>66.34</v>
      </c>
      <c r="U89" s="156">
        <f t="shared" si="9"/>
        <v>274.5</v>
      </c>
      <c r="V89" s="154">
        <f t="shared" si="10"/>
        <v>0</v>
      </c>
      <c r="Y89">
        <f>BAWANA!AW89+BAWANA!AX89</f>
        <v>30.5</v>
      </c>
      <c r="Z89">
        <f>BAWANA!BD89+BAWANA!BE89</f>
        <v>0</v>
      </c>
      <c r="AA89">
        <f>BAWANA!X89+BAWANA!Y89</f>
        <v>30.5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274.5</v>
      </c>
      <c r="E90">
        <f>BAWANA!AM90</f>
        <v>0</v>
      </c>
      <c r="F90">
        <f t="shared" si="11"/>
        <v>256</v>
      </c>
      <c r="G90">
        <f t="shared" si="12"/>
        <v>274.5</v>
      </c>
      <c r="H90" s="154"/>
      <c r="I90">
        <f>BRPL_EOD!AK90+BRPL_EOD!AL90</f>
        <v>125.48</v>
      </c>
      <c r="J90">
        <f>BYPL_EOD!AK90+BYPL_EOD!AL90</f>
        <v>47.58</v>
      </c>
      <c r="K90">
        <f>MES_EOD!AK90+MES_EOD!AL90</f>
        <v>5.55</v>
      </c>
      <c r="L90">
        <f>NDMC_EOD!AK90+NDMC_EOD!AL90</f>
        <v>29.55</v>
      </c>
      <c r="M90">
        <f>TPDDL_EOD!AK90+TPDDL_EOD!AL90</f>
        <v>66.34</v>
      </c>
      <c r="N90">
        <f t="shared" si="7"/>
        <v>274.5</v>
      </c>
      <c r="O90" s="154">
        <f t="shared" si="8"/>
        <v>0</v>
      </c>
      <c r="P90">
        <v>125.48</v>
      </c>
      <c r="Q90">
        <v>47.58</v>
      </c>
      <c r="R90">
        <v>5.55</v>
      </c>
      <c r="S90">
        <v>29.55</v>
      </c>
      <c r="T90">
        <v>66.34</v>
      </c>
      <c r="U90" s="156">
        <f t="shared" si="9"/>
        <v>274.5</v>
      </c>
      <c r="V90" s="154">
        <f t="shared" si="10"/>
        <v>0</v>
      </c>
      <c r="Y90">
        <f>BAWANA!AW90+BAWANA!AX90</f>
        <v>30.5</v>
      </c>
      <c r="Z90">
        <f>BAWANA!BD90+BAWANA!BE90</f>
        <v>0</v>
      </c>
      <c r="AA90">
        <f>BAWANA!X90+BAWANA!Y90</f>
        <v>30.5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274.5</v>
      </c>
      <c r="E91">
        <f>BAWANA!AM91</f>
        <v>0</v>
      </c>
      <c r="F91">
        <f t="shared" si="11"/>
        <v>256</v>
      </c>
      <c r="G91">
        <f t="shared" si="12"/>
        <v>274.5</v>
      </c>
      <c r="H91" s="154"/>
      <c r="I91">
        <f>BRPL_EOD!AK91+BRPL_EOD!AL91</f>
        <v>125.48</v>
      </c>
      <c r="J91">
        <f>BYPL_EOD!AK91+BYPL_EOD!AL91</f>
        <v>47.58</v>
      </c>
      <c r="K91">
        <f>MES_EOD!AK91+MES_EOD!AL91</f>
        <v>5.55</v>
      </c>
      <c r="L91">
        <f>NDMC_EOD!AK91+NDMC_EOD!AL91</f>
        <v>29.55</v>
      </c>
      <c r="M91">
        <f>TPDDL_EOD!AK91+TPDDL_EOD!AL91</f>
        <v>66.34</v>
      </c>
      <c r="N91">
        <f t="shared" si="7"/>
        <v>274.5</v>
      </c>
      <c r="O91" s="154">
        <f t="shared" si="8"/>
        <v>0</v>
      </c>
      <c r="P91">
        <v>125.48</v>
      </c>
      <c r="Q91">
        <v>47.58</v>
      </c>
      <c r="R91">
        <v>5.55</v>
      </c>
      <c r="S91">
        <v>29.55</v>
      </c>
      <c r="T91">
        <v>66.34</v>
      </c>
      <c r="U91" s="156">
        <f t="shared" si="9"/>
        <v>274.5</v>
      </c>
      <c r="V91" s="154">
        <f t="shared" si="10"/>
        <v>0</v>
      </c>
      <c r="Y91">
        <f>BAWANA!AW91+BAWANA!AX91</f>
        <v>30.5</v>
      </c>
      <c r="Z91">
        <f>BAWANA!BD91+BAWANA!BE91</f>
        <v>0</v>
      </c>
      <c r="AA91">
        <f>BAWANA!X91+BAWANA!Y91</f>
        <v>30.5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274.5</v>
      </c>
      <c r="E92">
        <f>BAWANA!AM92</f>
        <v>0</v>
      </c>
      <c r="F92">
        <f t="shared" si="11"/>
        <v>256</v>
      </c>
      <c r="G92">
        <f t="shared" si="12"/>
        <v>274.5</v>
      </c>
      <c r="H92" s="154"/>
      <c r="I92">
        <f>BRPL_EOD!AK92+BRPL_EOD!AL92</f>
        <v>125.48</v>
      </c>
      <c r="J92">
        <f>BYPL_EOD!AK92+BYPL_EOD!AL92</f>
        <v>47.58</v>
      </c>
      <c r="K92">
        <f>MES_EOD!AK92+MES_EOD!AL92</f>
        <v>5.55</v>
      </c>
      <c r="L92">
        <f>NDMC_EOD!AK92+NDMC_EOD!AL92</f>
        <v>29.55</v>
      </c>
      <c r="M92">
        <f>TPDDL_EOD!AK92+TPDDL_EOD!AL92</f>
        <v>66.34</v>
      </c>
      <c r="N92">
        <f t="shared" si="7"/>
        <v>274.5</v>
      </c>
      <c r="O92" s="154">
        <f t="shared" si="8"/>
        <v>0</v>
      </c>
      <c r="P92">
        <v>125.48</v>
      </c>
      <c r="Q92">
        <v>47.58</v>
      </c>
      <c r="R92">
        <v>5.55</v>
      </c>
      <c r="S92">
        <v>29.55</v>
      </c>
      <c r="T92">
        <v>66.34</v>
      </c>
      <c r="U92" s="156">
        <f t="shared" si="9"/>
        <v>274.5</v>
      </c>
      <c r="V92" s="154">
        <f t="shared" si="10"/>
        <v>0</v>
      </c>
      <c r="Y92">
        <f>BAWANA!AW92+BAWANA!AX92</f>
        <v>30.5</v>
      </c>
      <c r="Z92">
        <f>BAWANA!BD92+BAWANA!BE92</f>
        <v>0</v>
      </c>
      <c r="AA92">
        <f>BAWANA!X92+BAWANA!Y92</f>
        <v>30.5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274.5</v>
      </c>
      <c r="E93">
        <f>BAWANA!AM93</f>
        <v>0</v>
      </c>
      <c r="F93">
        <f t="shared" si="11"/>
        <v>256</v>
      </c>
      <c r="G93">
        <f t="shared" si="12"/>
        <v>274.5</v>
      </c>
      <c r="H93" s="154"/>
      <c r="I93">
        <f>BRPL_EOD!AK93+BRPL_EOD!AL93</f>
        <v>125.48</v>
      </c>
      <c r="J93">
        <f>BYPL_EOD!AK93+BYPL_EOD!AL93</f>
        <v>47.58</v>
      </c>
      <c r="K93">
        <f>MES_EOD!AK93+MES_EOD!AL93</f>
        <v>5.55</v>
      </c>
      <c r="L93">
        <f>NDMC_EOD!AK93+NDMC_EOD!AL93</f>
        <v>29.55</v>
      </c>
      <c r="M93">
        <f>TPDDL_EOD!AK93+TPDDL_EOD!AL93</f>
        <v>66.34</v>
      </c>
      <c r="N93">
        <f t="shared" si="7"/>
        <v>274.5</v>
      </c>
      <c r="O93" s="154">
        <f t="shared" si="8"/>
        <v>0</v>
      </c>
      <c r="P93">
        <v>125.48</v>
      </c>
      <c r="Q93">
        <v>47.58</v>
      </c>
      <c r="R93">
        <v>5.55</v>
      </c>
      <c r="S93">
        <v>29.55</v>
      </c>
      <c r="T93">
        <v>66.34</v>
      </c>
      <c r="U93" s="156">
        <f t="shared" si="9"/>
        <v>274.5</v>
      </c>
      <c r="V93" s="154">
        <f t="shared" si="10"/>
        <v>0</v>
      </c>
      <c r="Y93">
        <f>BAWANA!AW93+BAWANA!AX93</f>
        <v>30.5</v>
      </c>
      <c r="Z93">
        <f>BAWANA!BD93+BAWANA!BE93</f>
        <v>0</v>
      </c>
      <c r="AA93">
        <f>BAWANA!X93+BAWANA!Y93</f>
        <v>30.5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274.5</v>
      </c>
      <c r="E94">
        <f>BAWANA!AM94</f>
        <v>0</v>
      </c>
      <c r="F94">
        <f t="shared" si="11"/>
        <v>256</v>
      </c>
      <c r="G94">
        <f t="shared" si="12"/>
        <v>274.5</v>
      </c>
      <c r="H94" s="154"/>
      <c r="I94">
        <f>BRPL_EOD!AK94+BRPL_EOD!AL94</f>
        <v>125.48</v>
      </c>
      <c r="J94">
        <f>BYPL_EOD!AK94+BYPL_EOD!AL94</f>
        <v>47.58</v>
      </c>
      <c r="K94">
        <f>MES_EOD!AK94+MES_EOD!AL94</f>
        <v>5.55</v>
      </c>
      <c r="L94">
        <f>NDMC_EOD!AK94+NDMC_EOD!AL94</f>
        <v>29.55</v>
      </c>
      <c r="M94">
        <f>TPDDL_EOD!AK94+TPDDL_EOD!AL94</f>
        <v>66.34</v>
      </c>
      <c r="N94">
        <f t="shared" si="7"/>
        <v>274.5</v>
      </c>
      <c r="O94" s="154">
        <f t="shared" si="8"/>
        <v>0</v>
      </c>
      <c r="P94">
        <v>125.48</v>
      </c>
      <c r="Q94">
        <v>47.58</v>
      </c>
      <c r="R94">
        <v>5.55</v>
      </c>
      <c r="S94">
        <v>29.55</v>
      </c>
      <c r="T94">
        <v>66.34</v>
      </c>
      <c r="U94" s="156">
        <f t="shared" si="9"/>
        <v>274.5</v>
      </c>
      <c r="V94" s="154">
        <f t="shared" si="10"/>
        <v>0</v>
      </c>
      <c r="Y94">
        <f>BAWANA!AW94+BAWANA!AX94</f>
        <v>30.5</v>
      </c>
      <c r="Z94">
        <f>BAWANA!BD94+BAWANA!BE94</f>
        <v>0</v>
      </c>
      <c r="AA94">
        <f>BAWANA!X94+BAWANA!Y94</f>
        <v>30.5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274.5</v>
      </c>
      <c r="E95">
        <f>BAWANA!AM95</f>
        <v>0</v>
      </c>
      <c r="F95">
        <f t="shared" si="11"/>
        <v>256</v>
      </c>
      <c r="G95">
        <f t="shared" si="12"/>
        <v>274.5</v>
      </c>
      <c r="H95" s="154"/>
      <c r="I95">
        <f>BRPL_EOD!AK95+BRPL_EOD!AL95</f>
        <v>125.48</v>
      </c>
      <c r="J95">
        <f>BYPL_EOD!AK95+BYPL_EOD!AL95</f>
        <v>47.58</v>
      </c>
      <c r="K95">
        <f>MES_EOD!AK95+MES_EOD!AL95</f>
        <v>5.55</v>
      </c>
      <c r="L95">
        <f>NDMC_EOD!AK95+NDMC_EOD!AL95</f>
        <v>29.55</v>
      </c>
      <c r="M95">
        <f>TPDDL_EOD!AK95+TPDDL_EOD!AL95</f>
        <v>66.34</v>
      </c>
      <c r="N95">
        <f t="shared" si="7"/>
        <v>274.5</v>
      </c>
      <c r="O95" s="154">
        <f t="shared" si="8"/>
        <v>0</v>
      </c>
      <c r="P95">
        <v>125.48</v>
      </c>
      <c r="Q95">
        <v>47.58</v>
      </c>
      <c r="R95">
        <v>5.55</v>
      </c>
      <c r="S95">
        <v>29.55</v>
      </c>
      <c r="T95">
        <v>66.34</v>
      </c>
      <c r="U95" s="156">
        <f t="shared" si="9"/>
        <v>274.5</v>
      </c>
      <c r="V95" s="154">
        <f t="shared" si="10"/>
        <v>0</v>
      </c>
      <c r="Y95">
        <f>BAWANA!AW95+BAWANA!AX95</f>
        <v>30.5</v>
      </c>
      <c r="Z95">
        <f>BAWANA!BD95+BAWANA!BE95</f>
        <v>0</v>
      </c>
      <c r="AA95">
        <f>BAWANA!X95+BAWANA!Y95</f>
        <v>30.5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274.5</v>
      </c>
      <c r="E96">
        <f>BAWANA!AM96</f>
        <v>0</v>
      </c>
      <c r="F96">
        <f t="shared" si="11"/>
        <v>256</v>
      </c>
      <c r="G96">
        <f t="shared" si="12"/>
        <v>274.5</v>
      </c>
      <c r="H96" s="154"/>
      <c r="I96">
        <f>BRPL_EOD!AK96+BRPL_EOD!AL96</f>
        <v>125.48</v>
      </c>
      <c r="J96">
        <f>BYPL_EOD!AK96+BYPL_EOD!AL96</f>
        <v>47.58</v>
      </c>
      <c r="K96">
        <f>MES_EOD!AK96+MES_EOD!AL96</f>
        <v>5.55</v>
      </c>
      <c r="L96">
        <f>NDMC_EOD!AK96+NDMC_EOD!AL96</f>
        <v>29.55</v>
      </c>
      <c r="M96">
        <f>TPDDL_EOD!AK96+TPDDL_EOD!AL96</f>
        <v>66.34</v>
      </c>
      <c r="N96">
        <f t="shared" si="7"/>
        <v>274.5</v>
      </c>
      <c r="O96" s="154">
        <f t="shared" si="8"/>
        <v>0</v>
      </c>
      <c r="P96">
        <v>125.48</v>
      </c>
      <c r="Q96">
        <v>47.58</v>
      </c>
      <c r="R96">
        <v>5.55</v>
      </c>
      <c r="S96">
        <v>29.55</v>
      </c>
      <c r="T96">
        <v>66.34</v>
      </c>
      <c r="U96" s="156">
        <f t="shared" si="9"/>
        <v>274.5</v>
      </c>
      <c r="V96" s="154">
        <f t="shared" si="10"/>
        <v>0</v>
      </c>
      <c r="Y96">
        <f>BAWANA!AW96+BAWANA!AX96</f>
        <v>30.5</v>
      </c>
      <c r="Z96">
        <f>BAWANA!BD96+BAWANA!BE96</f>
        <v>0</v>
      </c>
      <c r="AA96">
        <f>BAWANA!X96+BAWANA!Y96</f>
        <v>30.5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274.5</v>
      </c>
      <c r="E97">
        <f>BAWANA!AM97</f>
        <v>0</v>
      </c>
      <c r="F97">
        <f t="shared" si="11"/>
        <v>256</v>
      </c>
      <c r="G97">
        <f t="shared" si="12"/>
        <v>274.5</v>
      </c>
      <c r="H97" s="154"/>
      <c r="I97">
        <f>BRPL_EOD!AK97+BRPL_EOD!AL97</f>
        <v>125.48</v>
      </c>
      <c r="J97">
        <f>BYPL_EOD!AK97+BYPL_EOD!AL97</f>
        <v>47.58</v>
      </c>
      <c r="K97">
        <f>MES_EOD!AK97+MES_EOD!AL97</f>
        <v>5.55</v>
      </c>
      <c r="L97">
        <f>NDMC_EOD!AK97+NDMC_EOD!AL97</f>
        <v>29.55</v>
      </c>
      <c r="M97">
        <f>TPDDL_EOD!AK97+TPDDL_EOD!AL97</f>
        <v>66.34</v>
      </c>
      <c r="N97">
        <f t="shared" si="7"/>
        <v>274.5</v>
      </c>
      <c r="O97" s="154">
        <f t="shared" si="8"/>
        <v>0</v>
      </c>
      <c r="P97">
        <v>125.48</v>
      </c>
      <c r="Q97">
        <v>47.58</v>
      </c>
      <c r="R97">
        <v>5.55</v>
      </c>
      <c r="S97">
        <v>29.55</v>
      </c>
      <c r="T97">
        <v>66.34</v>
      </c>
      <c r="U97" s="156">
        <f t="shared" si="9"/>
        <v>274.5</v>
      </c>
      <c r="V97" s="154">
        <f t="shared" si="10"/>
        <v>0</v>
      </c>
      <c r="Y97">
        <f>BAWANA!AW97+BAWANA!AX97</f>
        <v>30.5</v>
      </c>
      <c r="Z97">
        <f>BAWANA!BD97+BAWANA!BE97</f>
        <v>0</v>
      </c>
      <c r="AA97">
        <f>BAWANA!X97+BAWANA!Y97</f>
        <v>30.5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274.5</v>
      </c>
      <c r="E98">
        <f>BAWANA!AM98</f>
        <v>0</v>
      </c>
      <c r="F98">
        <f t="shared" si="11"/>
        <v>256</v>
      </c>
      <c r="G98">
        <f t="shared" si="12"/>
        <v>274.5</v>
      </c>
      <c r="H98" s="154"/>
      <c r="I98">
        <f>BRPL_EOD!AK98+BRPL_EOD!AL98</f>
        <v>125.48</v>
      </c>
      <c r="J98">
        <f>BYPL_EOD!AK98+BYPL_EOD!AL98</f>
        <v>47.58</v>
      </c>
      <c r="K98">
        <f>MES_EOD!AK98+MES_EOD!AL98</f>
        <v>5.55</v>
      </c>
      <c r="L98">
        <f>NDMC_EOD!AK98+NDMC_EOD!AL98</f>
        <v>29.55</v>
      </c>
      <c r="M98">
        <f>TPDDL_EOD!AK98+TPDDL_EOD!AL98</f>
        <v>66.34</v>
      </c>
      <c r="N98">
        <f t="shared" si="7"/>
        <v>274.5</v>
      </c>
      <c r="O98" s="154">
        <f t="shared" si="8"/>
        <v>0</v>
      </c>
      <c r="P98">
        <v>125.48</v>
      </c>
      <c r="Q98">
        <v>47.58</v>
      </c>
      <c r="R98">
        <v>5.55</v>
      </c>
      <c r="S98">
        <v>29.55</v>
      </c>
      <c r="T98">
        <v>66.34</v>
      </c>
      <c r="U98" s="156">
        <f t="shared" si="9"/>
        <v>274.5</v>
      </c>
      <c r="V98" s="154">
        <f t="shared" si="10"/>
        <v>0</v>
      </c>
      <c r="Y98">
        <f>BAWANA!AW98+BAWANA!AX98</f>
        <v>30.5</v>
      </c>
      <c r="Z98">
        <f>BAWANA!BD98+BAWANA!BE98</f>
        <v>0</v>
      </c>
      <c r="AA98">
        <f>BAWANA!X98+BAWANA!Y98</f>
        <v>30.5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5.5191599999999932</v>
      </c>
      <c r="E99" s="156">
        <f t="shared" si="14"/>
        <v>0</v>
      </c>
      <c r="F99" s="156">
        <f t="shared" si="14"/>
        <v>6.1440000000000001</v>
      </c>
      <c r="G99" s="156">
        <f t="shared" si="14"/>
        <v>5.5191599999999932</v>
      </c>
      <c r="H99" s="156"/>
      <c r="I99" s="156">
        <f t="shared" si="14"/>
        <v>2.0615600000000001</v>
      </c>
      <c r="J99" s="156">
        <f t="shared" si="14"/>
        <v>1.192230000000001</v>
      </c>
      <c r="K99" s="156">
        <f t="shared" si="14"/>
        <v>0.1390049999999998</v>
      </c>
      <c r="L99" s="156">
        <f t="shared" si="14"/>
        <v>0.74037500000000045</v>
      </c>
      <c r="M99" s="156">
        <f t="shared" si="14"/>
        <v>1.3858275000000031</v>
      </c>
      <c r="N99" s="156">
        <f t="shared" si="14"/>
        <v>5.5189975000000038</v>
      </c>
      <c r="O99" s="156">
        <f t="shared" si="14"/>
        <v>1.6250000000033536E-4</v>
      </c>
      <c r="P99" s="156">
        <f t="shared" si="14"/>
        <v>2.0616393552493406</v>
      </c>
      <c r="Q99" s="156">
        <f t="shared" si="14"/>
        <v>1.192230000000001</v>
      </c>
      <c r="R99" s="156">
        <f t="shared" si="14"/>
        <v>0.13900936006577583</v>
      </c>
      <c r="S99" s="156">
        <f t="shared" si="14"/>
        <v>0.74039822940908784</v>
      </c>
      <c r="T99" s="156">
        <f t="shared" si="14"/>
        <v>1.3858830552757964</v>
      </c>
      <c r="U99" s="156">
        <f t="shared" si="14"/>
        <v>5.5191599999999932</v>
      </c>
      <c r="V99" s="156">
        <f t="shared" si="10"/>
        <v>0</v>
      </c>
      <c r="Y99" s="156">
        <f>SUM(Y3:Y98)/4000</f>
        <v>0.67336999999999991</v>
      </c>
      <c r="Z99" s="156">
        <f t="shared" ref="Z99:AD99" si="15">SUM(Z3:Z98)/4000</f>
        <v>0.41987000000000035</v>
      </c>
      <c r="AA99" s="156">
        <f t="shared" si="15"/>
        <v>0.67336999999999991</v>
      </c>
      <c r="AB99" s="156">
        <f t="shared" si="15"/>
        <v>0.41987000000000035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6"/>
      <c r="B2" t="s">
        <v>447</v>
      </c>
      <c r="C2" t="s">
        <v>448</v>
      </c>
      <c r="D2" t="s">
        <v>449</v>
      </c>
      <c r="E2" t="s">
        <v>451</v>
      </c>
      <c r="F2" t="s">
        <v>452</v>
      </c>
      <c r="G2" t="s">
        <v>453</v>
      </c>
      <c r="H2" t="s">
        <v>460</v>
      </c>
      <c r="I2" t="s">
        <v>461</v>
      </c>
      <c r="J2" t="s">
        <v>462</v>
      </c>
      <c r="K2" t="s">
        <v>463</v>
      </c>
      <c r="L2" t="s">
        <v>467</v>
      </c>
      <c r="M2" t="s">
        <v>486</v>
      </c>
      <c r="N2" t="s">
        <v>487</v>
      </c>
      <c r="O2" t="s">
        <v>488</v>
      </c>
      <c r="P2" t="s">
        <v>495</v>
      </c>
      <c r="Q2" t="s">
        <v>501</v>
      </c>
      <c r="R2" t="s">
        <v>502</v>
      </c>
      <c r="S2" t="s">
        <v>503</v>
      </c>
      <c r="T2" t="s">
        <v>504</v>
      </c>
      <c r="U2" t="s">
        <v>492</v>
      </c>
      <c r="V2" t="s">
        <v>466</v>
      </c>
      <c r="W2" t="s">
        <v>470</v>
      </c>
      <c r="Z2" t="s">
        <v>455</v>
      </c>
      <c r="AA2" t="s">
        <v>456</v>
      </c>
      <c r="AB2" t="s">
        <v>457</v>
      </c>
      <c r="AC2" t="s">
        <v>458</v>
      </c>
      <c r="AD2" t="s">
        <v>464</v>
      </c>
      <c r="AE2" t="s">
        <v>465</v>
      </c>
      <c r="AF2" t="s">
        <v>472</v>
      </c>
      <c r="AG2" t="s">
        <v>475</v>
      </c>
      <c r="AH2" t="s">
        <v>476</v>
      </c>
      <c r="AI2" t="s">
        <v>483</v>
      </c>
      <c r="AJ2" t="s">
        <v>484</v>
      </c>
      <c r="AK2" t="s">
        <v>485</v>
      </c>
      <c r="AL2" t="s">
        <v>491</v>
      </c>
      <c r="AM2" t="s">
        <v>493</v>
      </c>
      <c r="AN2" t="s">
        <v>496</v>
      </c>
      <c r="AO2" t="s">
        <v>497</v>
      </c>
      <c r="AP2" t="s">
        <v>499</v>
      </c>
      <c r="AQ2" t="s">
        <v>500</v>
      </c>
      <c r="AR2" t="s">
        <v>505</v>
      </c>
      <c r="AS2" s="19"/>
      <c r="AT2" s="205" t="s">
        <v>454</v>
      </c>
      <c r="AU2" s="169"/>
      <c r="AV2" s="205" t="s">
        <v>446</v>
      </c>
      <c r="AW2" s="205" t="s">
        <v>450</v>
      </c>
      <c r="AX2" s="205" t="s">
        <v>459</v>
      </c>
      <c r="AY2" s="169"/>
      <c r="AZ2" s="169"/>
      <c r="BA2" s="216"/>
      <c r="BD2" t="s">
        <v>473</v>
      </c>
      <c r="BE2" t="s">
        <v>482</v>
      </c>
      <c r="BF2" t="s">
        <v>480</v>
      </c>
      <c r="BG2" t="s">
        <v>468</v>
      </c>
      <c r="BH2" t="s">
        <v>498</v>
      </c>
      <c r="BI2" t="s">
        <v>506</v>
      </c>
      <c r="BJ2" t="s">
        <v>494</v>
      </c>
      <c r="BK2" t="s">
        <v>479</v>
      </c>
      <c r="BL2" t="s">
        <v>478</v>
      </c>
      <c r="BM2" t="s">
        <v>471</v>
      </c>
      <c r="BN2" t="s">
        <v>474</v>
      </c>
      <c r="BO2" t="s">
        <v>489</v>
      </c>
      <c r="BP2" t="s">
        <v>490</v>
      </c>
      <c r="BQ2" t="s">
        <v>469</v>
      </c>
      <c r="BR2" t="s">
        <v>477</v>
      </c>
      <c r="BS2" t="s">
        <v>481</v>
      </c>
    </row>
    <row r="3" spans="1:75">
      <c r="A3" t="s">
        <v>45</v>
      </c>
      <c r="B3">
        <v>0</v>
      </c>
      <c r="C3">
        <v>41.475000000000001</v>
      </c>
      <c r="D3">
        <v>0</v>
      </c>
      <c r="E3">
        <v>0</v>
      </c>
      <c r="F3">
        <v>68.960999999999999</v>
      </c>
      <c r="G3">
        <v>0</v>
      </c>
      <c r="H3">
        <v>0</v>
      </c>
      <c r="I3">
        <v>54.8</v>
      </c>
      <c r="J3">
        <v>21.92</v>
      </c>
      <c r="K3">
        <v>215.533728</v>
      </c>
      <c r="L3">
        <v>653.15250000000003</v>
      </c>
      <c r="M3">
        <v>85</v>
      </c>
      <c r="N3">
        <v>118.125</v>
      </c>
      <c r="O3">
        <v>123.66562500000001</v>
      </c>
      <c r="P3">
        <v>137.625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13.2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6.4089999999999998</v>
      </c>
      <c r="AG3">
        <v>40.156799999999997</v>
      </c>
      <c r="AH3">
        <v>152.27760000000001</v>
      </c>
      <c r="AI3">
        <v>26.733000000000001</v>
      </c>
      <c r="AJ3">
        <v>0</v>
      </c>
      <c r="AK3">
        <v>50.76</v>
      </c>
      <c r="AL3">
        <v>79.364599999999996</v>
      </c>
      <c r="AM3">
        <v>5.2786799999999996</v>
      </c>
      <c r="AN3">
        <v>0.68867999999999996</v>
      </c>
      <c r="AO3">
        <v>31.751999999999999</v>
      </c>
      <c r="AP3">
        <v>11.1447</v>
      </c>
      <c r="AQ3">
        <v>34.020000000000003</v>
      </c>
      <c r="AR3">
        <v>32.553840000000001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10.96</v>
      </c>
      <c r="AY3">
        <v>0</v>
      </c>
      <c r="AZ3">
        <f>BW3</f>
        <v>79.810000000000016</v>
      </c>
      <c r="BA3">
        <f>SUM(B3:AZ3)</f>
        <v>2984.7370180000003</v>
      </c>
      <c r="BD3">
        <v>24.08</v>
      </c>
      <c r="BE3">
        <v>7.63</v>
      </c>
      <c r="BF3">
        <v>2.08</v>
      </c>
      <c r="BG3">
        <v>3.96</v>
      </c>
      <c r="BH3">
        <v>5.81</v>
      </c>
      <c r="BI3">
        <v>4.78</v>
      </c>
      <c r="BJ3">
        <v>1.56</v>
      </c>
      <c r="BK3">
        <v>3.01</v>
      </c>
      <c r="BL3">
        <v>2.2000000000000002</v>
      </c>
      <c r="BM3">
        <v>1.6</v>
      </c>
      <c r="BN3">
        <v>0.51</v>
      </c>
      <c r="BO3">
        <v>15.61</v>
      </c>
      <c r="BP3">
        <v>0</v>
      </c>
      <c r="BQ3">
        <v>4.37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79.810000000000016</v>
      </c>
    </row>
    <row r="4" spans="1:75">
      <c r="A4" t="s">
        <v>46</v>
      </c>
      <c r="B4">
        <v>0</v>
      </c>
      <c r="C4">
        <v>41.475000000000001</v>
      </c>
      <c r="D4">
        <v>0</v>
      </c>
      <c r="E4">
        <v>0</v>
      </c>
      <c r="F4">
        <v>68.960999999999999</v>
      </c>
      <c r="G4">
        <v>0</v>
      </c>
      <c r="H4">
        <v>0</v>
      </c>
      <c r="I4">
        <v>54.8</v>
      </c>
      <c r="J4">
        <v>21.92</v>
      </c>
      <c r="K4">
        <v>215.533728</v>
      </c>
      <c r="L4">
        <v>653.15250000000003</v>
      </c>
      <c r="M4">
        <v>85</v>
      </c>
      <c r="N4">
        <v>118.125</v>
      </c>
      <c r="O4">
        <v>123.66562500000001</v>
      </c>
      <c r="P4">
        <v>137.625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13.2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6.4089999999999998</v>
      </c>
      <c r="AG4">
        <v>40.156799999999997</v>
      </c>
      <c r="AH4">
        <v>152.27760000000001</v>
      </c>
      <c r="AI4">
        <v>26.733000000000001</v>
      </c>
      <c r="AJ4">
        <v>0</v>
      </c>
      <c r="AK4">
        <v>50.76</v>
      </c>
      <c r="AL4">
        <v>79.364599999999996</v>
      </c>
      <c r="AM4">
        <v>5.2786799999999996</v>
      </c>
      <c r="AN4">
        <v>0.68867999999999996</v>
      </c>
      <c r="AO4">
        <v>31.751999999999999</v>
      </c>
      <c r="AP4">
        <v>11.1447</v>
      </c>
      <c r="AQ4">
        <v>34.020000000000003</v>
      </c>
      <c r="AR4">
        <v>32.553840000000001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10.96</v>
      </c>
      <c r="AY4">
        <v>0</v>
      </c>
      <c r="AZ4">
        <f t="shared" ref="AZ4:AZ67" si="0">BW4</f>
        <v>79.810000000000016</v>
      </c>
      <c r="BA4">
        <f t="shared" ref="BA4:BA67" si="1">SUM(B4:AZ4)</f>
        <v>2984.7370180000003</v>
      </c>
      <c r="BD4">
        <v>24.08</v>
      </c>
      <c r="BE4">
        <v>7.63</v>
      </c>
      <c r="BF4">
        <v>2.08</v>
      </c>
      <c r="BG4">
        <v>3.96</v>
      </c>
      <c r="BH4">
        <v>5.81</v>
      </c>
      <c r="BI4">
        <v>4.78</v>
      </c>
      <c r="BJ4">
        <v>1.56</v>
      </c>
      <c r="BK4">
        <v>3.01</v>
      </c>
      <c r="BL4">
        <v>2.2000000000000002</v>
      </c>
      <c r="BM4">
        <v>1.6</v>
      </c>
      <c r="BN4">
        <v>0.51</v>
      </c>
      <c r="BO4">
        <v>15.61</v>
      </c>
      <c r="BP4">
        <v>0</v>
      </c>
      <c r="BQ4">
        <v>4.37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79.810000000000016</v>
      </c>
    </row>
    <row r="5" spans="1:75">
      <c r="A5" t="s">
        <v>47</v>
      </c>
      <c r="B5">
        <v>0</v>
      </c>
      <c r="C5">
        <v>41.475000000000001</v>
      </c>
      <c r="D5">
        <v>0</v>
      </c>
      <c r="E5">
        <v>0</v>
      </c>
      <c r="F5">
        <v>68.960999999999999</v>
      </c>
      <c r="G5">
        <v>0</v>
      </c>
      <c r="H5">
        <v>0</v>
      </c>
      <c r="I5">
        <v>54.8</v>
      </c>
      <c r="J5">
        <v>21.92</v>
      </c>
      <c r="K5">
        <v>215.533728</v>
      </c>
      <c r="L5">
        <v>653.15250000000003</v>
      </c>
      <c r="M5">
        <v>85</v>
      </c>
      <c r="N5">
        <v>118.125</v>
      </c>
      <c r="O5">
        <v>123.66562500000001</v>
      </c>
      <c r="P5">
        <v>138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13.2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6.4089999999999998</v>
      </c>
      <c r="AG5">
        <v>40.156799999999997</v>
      </c>
      <c r="AH5">
        <v>152.27760000000001</v>
      </c>
      <c r="AI5">
        <v>26.733000000000001</v>
      </c>
      <c r="AJ5">
        <v>0</v>
      </c>
      <c r="AK5">
        <v>50.76</v>
      </c>
      <c r="AL5">
        <v>79.364599999999996</v>
      </c>
      <c r="AM5">
        <v>0</v>
      </c>
      <c r="AN5">
        <v>0.68867999999999996</v>
      </c>
      <c r="AO5">
        <v>31.751999999999999</v>
      </c>
      <c r="AP5">
        <v>11.1447</v>
      </c>
      <c r="AQ5">
        <v>34.020000000000003</v>
      </c>
      <c r="AR5">
        <v>32.553840000000001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10.96</v>
      </c>
      <c r="AY5">
        <v>0</v>
      </c>
      <c r="AZ5">
        <f t="shared" si="0"/>
        <v>78.850000000000009</v>
      </c>
      <c r="BA5">
        <f t="shared" si="1"/>
        <v>2978.8733380000003</v>
      </c>
      <c r="BD5">
        <v>24.08</v>
      </c>
      <c r="BE5">
        <v>7.63</v>
      </c>
      <c r="BF5">
        <v>2.08</v>
      </c>
      <c r="BG5">
        <v>3.96</v>
      </c>
      <c r="BH5">
        <v>5.81</v>
      </c>
      <c r="BI5">
        <v>3.83</v>
      </c>
      <c r="BJ5">
        <v>1.56</v>
      </c>
      <c r="BK5">
        <v>3.01</v>
      </c>
      <c r="BL5">
        <v>2.2000000000000002</v>
      </c>
      <c r="BM5">
        <v>1.6</v>
      </c>
      <c r="BN5">
        <v>0.51</v>
      </c>
      <c r="BO5">
        <v>15.61</v>
      </c>
      <c r="BP5">
        <v>0</v>
      </c>
      <c r="BQ5">
        <v>4.37</v>
      </c>
      <c r="BR5">
        <v>2.15</v>
      </c>
      <c r="BS5">
        <v>0.45</v>
      </c>
      <c r="BT5">
        <v>0</v>
      </c>
      <c r="BU5">
        <v>0</v>
      </c>
      <c r="BV5">
        <v>0</v>
      </c>
      <c r="BW5">
        <f t="shared" si="2"/>
        <v>78.850000000000009</v>
      </c>
    </row>
    <row r="6" spans="1:75">
      <c r="A6" t="s">
        <v>48</v>
      </c>
      <c r="B6">
        <v>0</v>
      </c>
      <c r="C6">
        <v>41.475000000000001</v>
      </c>
      <c r="D6">
        <v>0</v>
      </c>
      <c r="E6">
        <v>0</v>
      </c>
      <c r="F6">
        <v>68.960999999999999</v>
      </c>
      <c r="G6">
        <v>0</v>
      </c>
      <c r="H6">
        <v>0</v>
      </c>
      <c r="I6">
        <v>54.8</v>
      </c>
      <c r="J6">
        <v>21.92</v>
      </c>
      <c r="K6">
        <v>215.533728</v>
      </c>
      <c r="L6">
        <v>653.15250000000003</v>
      </c>
      <c r="M6">
        <v>85</v>
      </c>
      <c r="N6">
        <v>118.125</v>
      </c>
      <c r="O6">
        <v>123.66562500000001</v>
      </c>
      <c r="P6">
        <v>138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13.2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6.4089999999999998</v>
      </c>
      <c r="AG6">
        <v>40.156799999999997</v>
      </c>
      <c r="AH6">
        <v>152.27760000000001</v>
      </c>
      <c r="AI6">
        <v>26.733000000000001</v>
      </c>
      <c r="AJ6">
        <v>0</v>
      </c>
      <c r="AK6">
        <v>50.76</v>
      </c>
      <c r="AL6">
        <v>79.364599999999996</v>
      </c>
      <c r="AM6">
        <v>0</v>
      </c>
      <c r="AN6">
        <v>0.68867999999999996</v>
      </c>
      <c r="AO6">
        <v>31.751999999999999</v>
      </c>
      <c r="AP6">
        <v>11.1447</v>
      </c>
      <c r="AQ6">
        <v>25.515000000000001</v>
      </c>
      <c r="AR6">
        <v>31.897383000000001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10.96</v>
      </c>
      <c r="AY6">
        <v>0</v>
      </c>
      <c r="AZ6">
        <f t="shared" si="0"/>
        <v>78.850000000000009</v>
      </c>
      <c r="BA6">
        <f t="shared" si="1"/>
        <v>2969.7118810000002</v>
      </c>
      <c r="BD6">
        <v>24.08</v>
      </c>
      <c r="BE6">
        <v>7.63</v>
      </c>
      <c r="BF6">
        <v>2.08</v>
      </c>
      <c r="BG6">
        <v>3.96</v>
      </c>
      <c r="BH6">
        <v>5.81</v>
      </c>
      <c r="BI6">
        <v>3.83</v>
      </c>
      <c r="BJ6">
        <v>1.56</v>
      </c>
      <c r="BK6">
        <v>3.01</v>
      </c>
      <c r="BL6">
        <v>2.2000000000000002</v>
      </c>
      <c r="BM6">
        <v>1.6</v>
      </c>
      <c r="BN6">
        <v>0.51</v>
      </c>
      <c r="BO6">
        <v>15.61</v>
      </c>
      <c r="BP6">
        <v>0</v>
      </c>
      <c r="BQ6">
        <v>4.37</v>
      </c>
      <c r="BR6">
        <v>2.15</v>
      </c>
      <c r="BS6">
        <v>0.45</v>
      </c>
      <c r="BT6">
        <v>0</v>
      </c>
      <c r="BU6">
        <v>0</v>
      </c>
      <c r="BV6">
        <v>0</v>
      </c>
      <c r="BW6">
        <f t="shared" si="2"/>
        <v>78.850000000000009</v>
      </c>
    </row>
    <row r="7" spans="1:75">
      <c r="A7" t="s">
        <v>49</v>
      </c>
      <c r="B7">
        <v>0</v>
      </c>
      <c r="C7">
        <v>41.475000000000001</v>
      </c>
      <c r="D7">
        <v>0</v>
      </c>
      <c r="E7">
        <v>0</v>
      </c>
      <c r="F7">
        <v>68.960999999999999</v>
      </c>
      <c r="G7">
        <v>0</v>
      </c>
      <c r="H7">
        <v>0</v>
      </c>
      <c r="I7">
        <v>54.8</v>
      </c>
      <c r="J7">
        <v>21.92</v>
      </c>
      <c r="K7">
        <v>215.533728</v>
      </c>
      <c r="L7">
        <v>653.15250000000003</v>
      </c>
      <c r="M7">
        <v>85</v>
      </c>
      <c r="N7">
        <v>118.125</v>
      </c>
      <c r="O7">
        <v>123.66562500000001</v>
      </c>
      <c r="P7">
        <v>138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13.2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6.4089999999999998</v>
      </c>
      <c r="AG7">
        <v>40.156799999999997</v>
      </c>
      <c r="AH7">
        <v>152.27760000000001</v>
      </c>
      <c r="AI7">
        <v>26.733000000000001</v>
      </c>
      <c r="AJ7">
        <v>0</v>
      </c>
      <c r="AK7">
        <v>50.76</v>
      </c>
      <c r="AL7">
        <v>79.364599999999996</v>
      </c>
      <c r="AM7">
        <v>0</v>
      </c>
      <c r="AN7">
        <v>0.68867999999999996</v>
      </c>
      <c r="AO7">
        <v>31.751999999999999</v>
      </c>
      <c r="AP7">
        <v>8.7108000000000008</v>
      </c>
      <c r="AQ7">
        <v>17.010000000000002</v>
      </c>
      <c r="AR7">
        <v>31.897383000000001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10.96</v>
      </c>
      <c r="AY7">
        <v>0</v>
      </c>
      <c r="AZ7">
        <f t="shared" si="0"/>
        <v>78.810000000000016</v>
      </c>
      <c r="BA7">
        <f t="shared" si="1"/>
        <v>2958.7329810000006</v>
      </c>
      <c r="BD7">
        <v>24.08</v>
      </c>
      <c r="BE7">
        <v>7.63</v>
      </c>
      <c r="BF7">
        <v>2.04</v>
      </c>
      <c r="BG7">
        <v>3.96</v>
      </c>
      <c r="BH7">
        <v>5.81</v>
      </c>
      <c r="BI7">
        <v>3.83</v>
      </c>
      <c r="BJ7">
        <v>1.56</v>
      </c>
      <c r="BK7">
        <v>3.01</v>
      </c>
      <c r="BL7">
        <v>2.2000000000000002</v>
      </c>
      <c r="BM7">
        <v>1.6</v>
      </c>
      <c r="BN7">
        <v>0.51</v>
      </c>
      <c r="BO7">
        <v>15.61</v>
      </c>
      <c r="BP7">
        <v>0</v>
      </c>
      <c r="BQ7">
        <v>4.37</v>
      </c>
      <c r="BR7">
        <v>2.15</v>
      </c>
      <c r="BS7">
        <v>0.45</v>
      </c>
      <c r="BT7">
        <v>0</v>
      </c>
      <c r="BU7">
        <v>0</v>
      </c>
      <c r="BV7">
        <v>0</v>
      </c>
      <c r="BW7">
        <f t="shared" si="2"/>
        <v>78.810000000000016</v>
      </c>
    </row>
    <row r="8" spans="1:75">
      <c r="A8" t="s">
        <v>50</v>
      </c>
      <c r="B8">
        <v>0</v>
      </c>
      <c r="C8">
        <v>41.475000000000001</v>
      </c>
      <c r="D8">
        <v>0</v>
      </c>
      <c r="E8">
        <v>0</v>
      </c>
      <c r="F8">
        <v>68.960999999999999</v>
      </c>
      <c r="G8">
        <v>0</v>
      </c>
      <c r="H8">
        <v>0</v>
      </c>
      <c r="I8">
        <v>54.8</v>
      </c>
      <c r="J8">
        <v>21.92</v>
      </c>
      <c r="K8">
        <v>215.533728</v>
      </c>
      <c r="L8">
        <v>653.15250000000003</v>
      </c>
      <c r="M8">
        <v>85</v>
      </c>
      <c r="N8">
        <v>118.125</v>
      </c>
      <c r="O8">
        <v>123.66562500000001</v>
      </c>
      <c r="P8">
        <v>138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13.2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6.4089999999999998</v>
      </c>
      <c r="AG8">
        <v>40.156799999999997</v>
      </c>
      <c r="AH8">
        <v>152.27760000000001</v>
      </c>
      <c r="AI8">
        <v>26.733000000000001</v>
      </c>
      <c r="AJ8">
        <v>0</v>
      </c>
      <c r="AK8">
        <v>50.76</v>
      </c>
      <c r="AL8">
        <v>79.364599999999996</v>
      </c>
      <c r="AM8">
        <v>0</v>
      </c>
      <c r="AN8">
        <v>0.68867999999999996</v>
      </c>
      <c r="AO8">
        <v>31.751999999999999</v>
      </c>
      <c r="AP8">
        <v>8.7108000000000008</v>
      </c>
      <c r="AQ8">
        <v>8.5050000000000008</v>
      </c>
      <c r="AR8">
        <v>31.897383000000001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10.96</v>
      </c>
      <c r="AY8">
        <v>0</v>
      </c>
      <c r="AZ8">
        <f t="shared" si="0"/>
        <v>78.790000000000006</v>
      </c>
      <c r="BA8">
        <f t="shared" si="1"/>
        <v>2950.2079810000005</v>
      </c>
      <c r="BD8">
        <v>24.08</v>
      </c>
      <c r="BE8">
        <v>7.63</v>
      </c>
      <c r="BF8">
        <v>2.02</v>
      </c>
      <c r="BG8">
        <v>3.96</v>
      </c>
      <c r="BH8">
        <v>5.81</v>
      </c>
      <c r="BI8">
        <v>3.83</v>
      </c>
      <c r="BJ8">
        <v>1.56</v>
      </c>
      <c r="BK8">
        <v>3.01</v>
      </c>
      <c r="BL8">
        <v>2.2000000000000002</v>
      </c>
      <c r="BM8">
        <v>1.6</v>
      </c>
      <c r="BN8">
        <v>0.51</v>
      </c>
      <c r="BO8">
        <v>15.61</v>
      </c>
      <c r="BP8">
        <v>0</v>
      </c>
      <c r="BQ8">
        <v>4.37</v>
      </c>
      <c r="BR8">
        <v>2.15</v>
      </c>
      <c r="BS8">
        <v>0.45</v>
      </c>
      <c r="BT8">
        <v>0</v>
      </c>
      <c r="BU8">
        <v>0</v>
      </c>
      <c r="BV8">
        <v>0</v>
      </c>
      <c r="BW8">
        <f t="shared" si="2"/>
        <v>78.790000000000006</v>
      </c>
    </row>
    <row r="9" spans="1:75">
      <c r="A9" t="s">
        <v>51</v>
      </c>
      <c r="B9">
        <v>0</v>
      </c>
      <c r="C9">
        <v>41.475000000000001</v>
      </c>
      <c r="D9">
        <v>0</v>
      </c>
      <c r="E9">
        <v>0</v>
      </c>
      <c r="F9">
        <v>68.960999999999999</v>
      </c>
      <c r="G9">
        <v>0</v>
      </c>
      <c r="H9">
        <v>0</v>
      </c>
      <c r="I9">
        <v>54.8</v>
      </c>
      <c r="J9">
        <v>21.92</v>
      </c>
      <c r="K9">
        <v>215.533728</v>
      </c>
      <c r="L9">
        <v>653.15250000000003</v>
      </c>
      <c r="M9">
        <v>85</v>
      </c>
      <c r="N9">
        <v>118.125</v>
      </c>
      <c r="O9">
        <v>123.66562500000001</v>
      </c>
      <c r="P9">
        <v>138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13.2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6.4089999999999998</v>
      </c>
      <c r="AG9">
        <v>40.156799999999997</v>
      </c>
      <c r="AH9">
        <v>152.27760000000001</v>
      </c>
      <c r="AI9">
        <v>14.6395</v>
      </c>
      <c r="AJ9">
        <v>0</v>
      </c>
      <c r="AK9">
        <v>50.76</v>
      </c>
      <c r="AL9">
        <v>79.364599999999996</v>
      </c>
      <c r="AM9">
        <v>0</v>
      </c>
      <c r="AN9">
        <v>0.68867999999999996</v>
      </c>
      <c r="AO9">
        <v>31.751999999999999</v>
      </c>
      <c r="AP9">
        <v>11.1447</v>
      </c>
      <c r="AQ9">
        <v>3.78</v>
      </c>
      <c r="AR9">
        <v>31.897383000000001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10.96</v>
      </c>
      <c r="AY9">
        <v>0</v>
      </c>
      <c r="AZ9">
        <f t="shared" si="0"/>
        <v>79.000000000000014</v>
      </c>
      <c r="BA9">
        <f t="shared" si="1"/>
        <v>2936.0333810000006</v>
      </c>
      <c r="BD9">
        <v>24.08</v>
      </c>
      <c r="BE9">
        <v>7.63</v>
      </c>
      <c r="BF9">
        <v>2.08</v>
      </c>
      <c r="BG9">
        <v>3.96</v>
      </c>
      <c r="BH9">
        <v>5.81</v>
      </c>
      <c r="BI9">
        <v>3.98</v>
      </c>
      <c r="BJ9">
        <v>1.56</v>
      </c>
      <c r="BK9">
        <v>3.01</v>
      </c>
      <c r="BL9">
        <v>2.2000000000000002</v>
      </c>
      <c r="BM9">
        <v>1.6</v>
      </c>
      <c r="BN9">
        <v>0.51</v>
      </c>
      <c r="BO9">
        <v>15.61</v>
      </c>
      <c r="BP9">
        <v>0</v>
      </c>
      <c r="BQ9">
        <v>4.37</v>
      </c>
      <c r="BR9">
        <v>2.15</v>
      </c>
      <c r="BS9">
        <v>0.45</v>
      </c>
      <c r="BT9">
        <v>0</v>
      </c>
      <c r="BU9">
        <v>0</v>
      </c>
      <c r="BV9">
        <v>0</v>
      </c>
      <c r="BW9">
        <f t="shared" si="2"/>
        <v>79.000000000000014</v>
      </c>
    </row>
    <row r="10" spans="1:75">
      <c r="A10" t="s">
        <v>52</v>
      </c>
      <c r="B10">
        <v>0</v>
      </c>
      <c r="C10">
        <v>41.475000000000001</v>
      </c>
      <c r="D10">
        <v>0</v>
      </c>
      <c r="E10">
        <v>0</v>
      </c>
      <c r="F10">
        <v>68.960999999999999</v>
      </c>
      <c r="G10">
        <v>0</v>
      </c>
      <c r="H10">
        <v>0</v>
      </c>
      <c r="I10">
        <v>54.8</v>
      </c>
      <c r="J10">
        <v>21.92</v>
      </c>
      <c r="K10">
        <v>215.533728</v>
      </c>
      <c r="L10">
        <v>653.15250000000003</v>
      </c>
      <c r="M10">
        <v>85</v>
      </c>
      <c r="N10">
        <v>118.125</v>
      </c>
      <c r="O10">
        <v>123.66562500000001</v>
      </c>
      <c r="P10">
        <v>138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13.2</v>
      </c>
      <c r="AA10">
        <v>28.09872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6.4089999999999998</v>
      </c>
      <c r="AG10">
        <v>40.156799999999997</v>
      </c>
      <c r="AH10">
        <v>152.27760000000001</v>
      </c>
      <c r="AI10">
        <v>14.6395</v>
      </c>
      <c r="AJ10">
        <v>0</v>
      </c>
      <c r="AK10">
        <v>50.76</v>
      </c>
      <c r="AL10">
        <v>79.364599999999996</v>
      </c>
      <c r="AM10">
        <v>0</v>
      </c>
      <c r="AN10">
        <v>0.68867999999999996</v>
      </c>
      <c r="AO10">
        <v>31.751999999999999</v>
      </c>
      <c r="AP10">
        <v>11.1447</v>
      </c>
      <c r="AQ10">
        <v>0</v>
      </c>
      <c r="AR10">
        <v>31.897383000000001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10.96</v>
      </c>
      <c r="AY10">
        <v>0</v>
      </c>
      <c r="AZ10">
        <f t="shared" si="0"/>
        <v>79.000000000000014</v>
      </c>
      <c r="BA10">
        <f t="shared" si="1"/>
        <v>2918.2040210000005</v>
      </c>
      <c r="BD10">
        <v>24.08</v>
      </c>
      <c r="BE10">
        <v>7.63</v>
      </c>
      <c r="BF10">
        <v>2.08</v>
      </c>
      <c r="BG10">
        <v>3.96</v>
      </c>
      <c r="BH10">
        <v>5.81</v>
      </c>
      <c r="BI10">
        <v>3.98</v>
      </c>
      <c r="BJ10">
        <v>1.56</v>
      </c>
      <c r="BK10">
        <v>3.01</v>
      </c>
      <c r="BL10">
        <v>2.2000000000000002</v>
      </c>
      <c r="BM10">
        <v>1.6</v>
      </c>
      <c r="BN10">
        <v>0.51</v>
      </c>
      <c r="BO10">
        <v>15.61</v>
      </c>
      <c r="BP10">
        <v>0</v>
      </c>
      <c r="BQ10">
        <v>4.37</v>
      </c>
      <c r="BR10">
        <v>2.15</v>
      </c>
      <c r="BS10">
        <v>0.45</v>
      </c>
      <c r="BT10">
        <v>0</v>
      </c>
      <c r="BU10">
        <v>0</v>
      </c>
      <c r="BV10">
        <v>0</v>
      </c>
      <c r="BW10">
        <f t="shared" si="2"/>
        <v>79.000000000000014</v>
      </c>
    </row>
    <row r="11" spans="1:75">
      <c r="A11" t="s">
        <v>53</v>
      </c>
      <c r="B11">
        <v>0</v>
      </c>
      <c r="C11">
        <v>41.475000000000001</v>
      </c>
      <c r="D11">
        <v>0</v>
      </c>
      <c r="E11">
        <v>0</v>
      </c>
      <c r="F11">
        <v>68.960999999999999</v>
      </c>
      <c r="G11">
        <v>0</v>
      </c>
      <c r="H11">
        <v>0</v>
      </c>
      <c r="I11">
        <v>54.8</v>
      </c>
      <c r="J11">
        <v>21.92</v>
      </c>
      <c r="K11">
        <v>215.533728</v>
      </c>
      <c r="L11">
        <v>653.15250000000003</v>
      </c>
      <c r="M11">
        <v>85</v>
      </c>
      <c r="N11">
        <v>118.125</v>
      </c>
      <c r="O11">
        <v>123.66562500000001</v>
      </c>
      <c r="P11">
        <v>138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28.09872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6.4089999999999998</v>
      </c>
      <c r="AG11">
        <v>40.156799999999997</v>
      </c>
      <c r="AH11">
        <v>152.27760000000001</v>
      </c>
      <c r="AI11">
        <v>14.6395</v>
      </c>
      <c r="AJ11">
        <v>0</v>
      </c>
      <c r="AK11">
        <v>50.76</v>
      </c>
      <c r="AL11">
        <v>79.364599999999996</v>
      </c>
      <c r="AM11">
        <v>0</v>
      </c>
      <c r="AN11">
        <v>0.68867999999999996</v>
      </c>
      <c r="AO11">
        <v>31.751999999999999</v>
      </c>
      <c r="AP11">
        <v>11.1447</v>
      </c>
      <c r="AQ11">
        <v>0</v>
      </c>
      <c r="AR11">
        <v>32.553840000000001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10.96</v>
      </c>
      <c r="AY11">
        <v>0</v>
      </c>
      <c r="AZ11">
        <f t="shared" si="0"/>
        <v>79.3</v>
      </c>
      <c r="BA11">
        <f t="shared" si="1"/>
        <v>2912.514278000001</v>
      </c>
      <c r="BD11">
        <v>25.43</v>
      </c>
      <c r="BE11">
        <v>7.45</v>
      </c>
      <c r="BF11">
        <v>2.06</v>
      </c>
      <c r="BG11">
        <v>3.84</v>
      </c>
      <c r="BH11">
        <v>5.63</v>
      </c>
      <c r="BI11">
        <v>3.9</v>
      </c>
      <c r="BJ11">
        <v>1.6</v>
      </c>
      <c r="BK11">
        <v>3.01</v>
      </c>
      <c r="BL11">
        <v>2.11</v>
      </c>
      <c r="BM11">
        <v>1.6</v>
      </c>
      <c r="BN11">
        <v>0.49</v>
      </c>
      <c r="BO11">
        <v>15.22</v>
      </c>
      <c r="BP11">
        <v>0</v>
      </c>
      <c r="BQ11">
        <v>4.24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79.3</v>
      </c>
    </row>
    <row r="12" spans="1:75">
      <c r="A12" t="s">
        <v>54</v>
      </c>
      <c r="B12">
        <v>0</v>
      </c>
      <c r="C12">
        <v>41.475000000000001</v>
      </c>
      <c r="D12">
        <v>0</v>
      </c>
      <c r="E12">
        <v>0</v>
      </c>
      <c r="F12">
        <v>68.960999999999999</v>
      </c>
      <c r="G12">
        <v>0</v>
      </c>
      <c r="H12">
        <v>0</v>
      </c>
      <c r="I12">
        <v>54.8</v>
      </c>
      <c r="J12">
        <v>21.92</v>
      </c>
      <c r="K12">
        <v>215.533728</v>
      </c>
      <c r="L12">
        <v>653.15250000000003</v>
      </c>
      <c r="M12">
        <v>85</v>
      </c>
      <c r="N12">
        <v>118.125</v>
      </c>
      <c r="O12">
        <v>123.66562500000001</v>
      </c>
      <c r="P12">
        <v>138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28.09872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6.4089999999999998</v>
      </c>
      <c r="AG12">
        <v>40.156799999999997</v>
      </c>
      <c r="AH12">
        <v>152.27760000000001</v>
      </c>
      <c r="AI12">
        <v>14.6395</v>
      </c>
      <c r="AJ12">
        <v>0</v>
      </c>
      <c r="AK12">
        <v>50.76</v>
      </c>
      <c r="AL12">
        <v>79.364599999999996</v>
      </c>
      <c r="AM12">
        <v>0</v>
      </c>
      <c r="AN12">
        <v>0.68867999999999996</v>
      </c>
      <c r="AO12">
        <v>31.751999999999999</v>
      </c>
      <c r="AP12">
        <v>11.1447</v>
      </c>
      <c r="AQ12">
        <v>0</v>
      </c>
      <c r="AR12">
        <v>32.553840000000001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10.96</v>
      </c>
      <c r="AY12">
        <v>0</v>
      </c>
      <c r="AZ12">
        <f t="shared" si="0"/>
        <v>79.3</v>
      </c>
      <c r="BA12">
        <f t="shared" si="1"/>
        <v>2912.514278000001</v>
      </c>
      <c r="BD12">
        <v>25.43</v>
      </c>
      <c r="BE12">
        <v>7.45</v>
      </c>
      <c r="BF12">
        <v>2.06</v>
      </c>
      <c r="BG12">
        <v>3.84</v>
      </c>
      <c r="BH12">
        <v>5.63</v>
      </c>
      <c r="BI12">
        <v>3.9</v>
      </c>
      <c r="BJ12">
        <v>1.6</v>
      </c>
      <c r="BK12">
        <v>3.01</v>
      </c>
      <c r="BL12">
        <v>2.11</v>
      </c>
      <c r="BM12">
        <v>1.6</v>
      </c>
      <c r="BN12">
        <v>0.49</v>
      </c>
      <c r="BO12">
        <v>15.22</v>
      </c>
      <c r="BP12">
        <v>0</v>
      </c>
      <c r="BQ12">
        <v>4.24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79.3</v>
      </c>
    </row>
    <row r="13" spans="1:75">
      <c r="A13" t="s">
        <v>55</v>
      </c>
      <c r="B13">
        <v>0</v>
      </c>
      <c r="C13">
        <v>41.475000000000001</v>
      </c>
      <c r="D13">
        <v>0</v>
      </c>
      <c r="E13">
        <v>0</v>
      </c>
      <c r="F13">
        <v>68.960999999999999</v>
      </c>
      <c r="G13">
        <v>0</v>
      </c>
      <c r="H13">
        <v>0</v>
      </c>
      <c r="I13">
        <v>54.8</v>
      </c>
      <c r="J13">
        <v>21.92</v>
      </c>
      <c r="K13">
        <v>215.533728</v>
      </c>
      <c r="L13">
        <v>653.15250000000003</v>
      </c>
      <c r="M13">
        <v>85</v>
      </c>
      <c r="N13">
        <v>118.125</v>
      </c>
      <c r="O13">
        <v>123.66562500000001</v>
      </c>
      <c r="P13">
        <v>138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28.09872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6.4089999999999998</v>
      </c>
      <c r="AG13">
        <v>40.156799999999997</v>
      </c>
      <c r="AH13">
        <v>152.27760000000001</v>
      </c>
      <c r="AI13">
        <v>14.6395</v>
      </c>
      <c r="AJ13">
        <v>0</v>
      </c>
      <c r="AK13">
        <v>50.76</v>
      </c>
      <c r="AL13">
        <v>79.364599999999996</v>
      </c>
      <c r="AM13">
        <v>0</v>
      </c>
      <c r="AN13">
        <v>0.68867999999999996</v>
      </c>
      <c r="AO13">
        <v>31.751999999999999</v>
      </c>
      <c r="AP13">
        <v>8.7108000000000008</v>
      </c>
      <c r="AQ13">
        <v>0</v>
      </c>
      <c r="AR13">
        <v>32.553840000000001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10.96</v>
      </c>
      <c r="AY13">
        <v>0</v>
      </c>
      <c r="AZ13">
        <f t="shared" si="0"/>
        <v>79.36</v>
      </c>
      <c r="BA13">
        <f t="shared" si="1"/>
        <v>2910.140378000001</v>
      </c>
      <c r="BD13">
        <v>25.43</v>
      </c>
      <c r="BE13">
        <v>7.45</v>
      </c>
      <c r="BF13">
        <v>2.06</v>
      </c>
      <c r="BG13">
        <v>3.84</v>
      </c>
      <c r="BH13">
        <v>5.63</v>
      </c>
      <c r="BI13">
        <v>3.9</v>
      </c>
      <c r="BJ13">
        <v>1.6</v>
      </c>
      <c r="BK13">
        <v>3.07</v>
      </c>
      <c r="BL13">
        <v>2.11</v>
      </c>
      <c r="BM13">
        <v>1.6</v>
      </c>
      <c r="BN13">
        <v>0.49</v>
      </c>
      <c r="BO13">
        <v>15.22</v>
      </c>
      <c r="BP13">
        <v>0</v>
      </c>
      <c r="BQ13">
        <v>4.24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79.36</v>
      </c>
    </row>
    <row r="14" spans="1:75">
      <c r="A14" t="s">
        <v>56</v>
      </c>
      <c r="B14">
        <v>0</v>
      </c>
      <c r="C14">
        <v>41.475000000000001</v>
      </c>
      <c r="D14">
        <v>0</v>
      </c>
      <c r="E14">
        <v>0</v>
      </c>
      <c r="F14">
        <v>68.960999999999999</v>
      </c>
      <c r="G14">
        <v>0</v>
      </c>
      <c r="H14">
        <v>0</v>
      </c>
      <c r="I14">
        <v>54.8</v>
      </c>
      <c r="J14">
        <v>21.92</v>
      </c>
      <c r="K14">
        <v>215.533728</v>
      </c>
      <c r="L14">
        <v>653.15250000000003</v>
      </c>
      <c r="M14">
        <v>85</v>
      </c>
      <c r="N14">
        <v>118.125</v>
      </c>
      <c r="O14">
        <v>123.66562500000001</v>
      </c>
      <c r="P14">
        <v>138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28.09872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6.4089999999999998</v>
      </c>
      <c r="AG14">
        <v>40.156799999999997</v>
      </c>
      <c r="AH14">
        <v>152.27760000000001</v>
      </c>
      <c r="AI14">
        <v>14.6395</v>
      </c>
      <c r="AJ14">
        <v>0</v>
      </c>
      <c r="AK14">
        <v>50.76</v>
      </c>
      <c r="AL14">
        <v>79.364599999999996</v>
      </c>
      <c r="AM14">
        <v>0</v>
      </c>
      <c r="AN14">
        <v>0.68867999999999996</v>
      </c>
      <c r="AO14">
        <v>31.751999999999999</v>
      </c>
      <c r="AP14">
        <v>8.7108000000000008</v>
      </c>
      <c r="AQ14">
        <v>0</v>
      </c>
      <c r="AR14">
        <v>31.897383000000001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10.96</v>
      </c>
      <c r="AY14">
        <v>0</v>
      </c>
      <c r="AZ14">
        <f t="shared" si="0"/>
        <v>79.36</v>
      </c>
      <c r="BA14">
        <f t="shared" si="1"/>
        <v>2909.4839210000009</v>
      </c>
      <c r="BD14">
        <v>25.43</v>
      </c>
      <c r="BE14">
        <v>7.45</v>
      </c>
      <c r="BF14">
        <v>2.06</v>
      </c>
      <c r="BG14">
        <v>3.84</v>
      </c>
      <c r="BH14">
        <v>5.63</v>
      </c>
      <c r="BI14">
        <v>3.9</v>
      </c>
      <c r="BJ14">
        <v>1.6</v>
      </c>
      <c r="BK14">
        <v>3.07</v>
      </c>
      <c r="BL14">
        <v>2.11</v>
      </c>
      <c r="BM14">
        <v>1.6</v>
      </c>
      <c r="BN14">
        <v>0.49</v>
      </c>
      <c r="BO14">
        <v>15.22</v>
      </c>
      <c r="BP14">
        <v>0</v>
      </c>
      <c r="BQ14">
        <v>4.24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79.36</v>
      </c>
    </row>
    <row r="15" spans="1:75">
      <c r="A15" t="s">
        <v>57</v>
      </c>
      <c r="B15">
        <v>0</v>
      </c>
      <c r="C15">
        <v>41.475000000000001</v>
      </c>
      <c r="D15">
        <v>0</v>
      </c>
      <c r="E15">
        <v>0</v>
      </c>
      <c r="F15">
        <v>68.960999999999999</v>
      </c>
      <c r="G15">
        <v>0</v>
      </c>
      <c r="H15">
        <v>0</v>
      </c>
      <c r="I15">
        <v>54.8</v>
      </c>
      <c r="J15">
        <v>21.92</v>
      </c>
      <c r="K15">
        <v>215.533728</v>
      </c>
      <c r="L15">
        <v>653.15250000000003</v>
      </c>
      <c r="M15">
        <v>85</v>
      </c>
      <c r="N15">
        <v>118.125</v>
      </c>
      <c r="O15">
        <v>123.66562500000001</v>
      </c>
      <c r="P15">
        <v>138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28.09872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6.4089999999999998</v>
      </c>
      <c r="AG15">
        <v>40.156799999999997</v>
      </c>
      <c r="AH15">
        <v>152.27760000000001</v>
      </c>
      <c r="AI15">
        <v>14.6395</v>
      </c>
      <c r="AJ15">
        <v>0</v>
      </c>
      <c r="AK15">
        <v>50.76</v>
      </c>
      <c r="AL15">
        <v>79.364599999999996</v>
      </c>
      <c r="AM15">
        <v>0</v>
      </c>
      <c r="AN15">
        <v>0.68867999999999996</v>
      </c>
      <c r="AO15">
        <v>31.751999999999999</v>
      </c>
      <c r="AP15">
        <v>11.1447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10.96</v>
      </c>
      <c r="AY15">
        <v>0</v>
      </c>
      <c r="AZ15">
        <f t="shared" si="0"/>
        <v>79.45</v>
      </c>
      <c r="BA15">
        <f t="shared" si="1"/>
        <v>2912.0078210000006</v>
      </c>
      <c r="BD15">
        <v>25.43</v>
      </c>
      <c r="BE15">
        <v>7.45</v>
      </c>
      <c r="BF15">
        <v>2.15</v>
      </c>
      <c r="BG15">
        <v>3.84</v>
      </c>
      <c r="BH15">
        <v>5.63</v>
      </c>
      <c r="BI15">
        <v>3.9</v>
      </c>
      <c r="BJ15">
        <v>1.6</v>
      </c>
      <c r="BK15">
        <v>3.07</v>
      </c>
      <c r="BL15">
        <v>2.11</v>
      </c>
      <c r="BM15">
        <v>1.6</v>
      </c>
      <c r="BN15">
        <v>0.49</v>
      </c>
      <c r="BO15">
        <v>15.22</v>
      </c>
      <c r="BP15">
        <v>0</v>
      </c>
      <c r="BQ15">
        <v>4.24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79.45</v>
      </c>
    </row>
    <row r="16" spans="1:75">
      <c r="A16" t="s">
        <v>58</v>
      </c>
      <c r="B16">
        <v>0</v>
      </c>
      <c r="C16">
        <v>41.475000000000001</v>
      </c>
      <c r="D16">
        <v>0</v>
      </c>
      <c r="E16">
        <v>0</v>
      </c>
      <c r="F16">
        <v>68.960999999999999</v>
      </c>
      <c r="G16">
        <v>0</v>
      </c>
      <c r="H16">
        <v>0</v>
      </c>
      <c r="I16">
        <v>54.8</v>
      </c>
      <c r="J16">
        <v>21.92</v>
      </c>
      <c r="K16">
        <v>215.533728</v>
      </c>
      <c r="L16">
        <v>653.15250000000003</v>
      </c>
      <c r="M16">
        <v>85</v>
      </c>
      <c r="N16">
        <v>118.125</v>
      </c>
      <c r="O16">
        <v>123.66562500000001</v>
      </c>
      <c r="P16">
        <v>138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28.09872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6.4089999999999998</v>
      </c>
      <c r="AG16">
        <v>40.156799999999997</v>
      </c>
      <c r="AH16">
        <v>152.27760000000001</v>
      </c>
      <c r="AI16">
        <v>14.6395</v>
      </c>
      <c r="AJ16">
        <v>0</v>
      </c>
      <c r="AK16">
        <v>50.76</v>
      </c>
      <c r="AL16">
        <v>79.364599999999996</v>
      </c>
      <c r="AM16">
        <v>0</v>
      </c>
      <c r="AN16">
        <v>0.68867999999999996</v>
      </c>
      <c r="AO16">
        <v>31.751999999999999</v>
      </c>
      <c r="AP16">
        <v>11.1447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10.96</v>
      </c>
      <c r="AY16">
        <v>0</v>
      </c>
      <c r="AZ16">
        <f t="shared" si="0"/>
        <v>79.45</v>
      </c>
      <c r="BA16">
        <f t="shared" si="1"/>
        <v>2912.0078210000006</v>
      </c>
      <c r="BD16">
        <v>25.43</v>
      </c>
      <c r="BE16">
        <v>7.45</v>
      </c>
      <c r="BF16">
        <v>2.15</v>
      </c>
      <c r="BG16">
        <v>3.84</v>
      </c>
      <c r="BH16">
        <v>5.63</v>
      </c>
      <c r="BI16">
        <v>3.9</v>
      </c>
      <c r="BJ16">
        <v>1.6</v>
      </c>
      <c r="BK16">
        <v>3.07</v>
      </c>
      <c r="BL16">
        <v>2.11</v>
      </c>
      <c r="BM16">
        <v>1.6</v>
      </c>
      <c r="BN16">
        <v>0.49</v>
      </c>
      <c r="BO16">
        <v>15.22</v>
      </c>
      <c r="BP16">
        <v>0</v>
      </c>
      <c r="BQ16">
        <v>4.24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79.45</v>
      </c>
    </row>
    <row r="17" spans="1:75">
      <c r="A17" t="s">
        <v>59</v>
      </c>
      <c r="B17">
        <v>0</v>
      </c>
      <c r="C17">
        <v>41.475000000000001</v>
      </c>
      <c r="D17">
        <v>0</v>
      </c>
      <c r="E17">
        <v>0</v>
      </c>
      <c r="F17">
        <v>68.960999999999999</v>
      </c>
      <c r="G17">
        <v>0</v>
      </c>
      <c r="H17">
        <v>0</v>
      </c>
      <c r="I17">
        <v>54.8</v>
      </c>
      <c r="J17">
        <v>21.92</v>
      </c>
      <c r="K17">
        <v>215.533728</v>
      </c>
      <c r="L17">
        <v>653.15250000000003</v>
      </c>
      <c r="M17">
        <v>85</v>
      </c>
      <c r="N17">
        <v>118.125</v>
      </c>
      <c r="O17">
        <v>123.66562500000001</v>
      </c>
      <c r="P17">
        <v>138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28.09872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6.4089999999999998</v>
      </c>
      <c r="AG17">
        <v>40.156799999999997</v>
      </c>
      <c r="AH17">
        <v>152.27760000000001</v>
      </c>
      <c r="AI17">
        <v>14.6395</v>
      </c>
      <c r="AJ17">
        <v>0</v>
      </c>
      <c r="AK17">
        <v>50.76</v>
      </c>
      <c r="AL17">
        <v>70.882000000000005</v>
      </c>
      <c r="AM17">
        <v>0</v>
      </c>
      <c r="AN17">
        <v>0.68867999999999996</v>
      </c>
      <c r="AO17">
        <v>31.751999999999999</v>
      </c>
      <c r="AP17">
        <v>11.1447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10.96</v>
      </c>
      <c r="AY17">
        <v>0</v>
      </c>
      <c r="AZ17">
        <f t="shared" si="0"/>
        <v>79.45</v>
      </c>
      <c r="BA17">
        <f t="shared" si="1"/>
        <v>2903.5252210000008</v>
      </c>
      <c r="BD17">
        <v>25.43</v>
      </c>
      <c r="BE17">
        <v>7.45</v>
      </c>
      <c r="BF17">
        <v>2.15</v>
      </c>
      <c r="BG17">
        <v>3.84</v>
      </c>
      <c r="BH17">
        <v>5.63</v>
      </c>
      <c r="BI17">
        <v>3.9</v>
      </c>
      <c r="BJ17">
        <v>1.6</v>
      </c>
      <c r="BK17">
        <v>3.07</v>
      </c>
      <c r="BL17">
        <v>2.11</v>
      </c>
      <c r="BM17">
        <v>1.6</v>
      </c>
      <c r="BN17">
        <v>0.49</v>
      </c>
      <c r="BO17">
        <v>15.22</v>
      </c>
      <c r="BP17">
        <v>0</v>
      </c>
      <c r="BQ17">
        <v>4.24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79.45</v>
      </c>
    </row>
    <row r="18" spans="1:75">
      <c r="A18" t="s">
        <v>60</v>
      </c>
      <c r="B18">
        <v>0</v>
      </c>
      <c r="C18">
        <v>41.475000000000001</v>
      </c>
      <c r="D18">
        <v>0</v>
      </c>
      <c r="E18">
        <v>0</v>
      </c>
      <c r="F18">
        <v>68.960999999999999</v>
      </c>
      <c r="G18">
        <v>0</v>
      </c>
      <c r="H18">
        <v>0</v>
      </c>
      <c r="I18">
        <v>54.8</v>
      </c>
      <c r="J18">
        <v>21.92</v>
      </c>
      <c r="K18">
        <v>215.533728</v>
      </c>
      <c r="L18">
        <v>653.15250000000003</v>
      </c>
      <c r="M18">
        <v>85</v>
      </c>
      <c r="N18">
        <v>118.125</v>
      </c>
      <c r="O18">
        <v>123.66562500000001</v>
      </c>
      <c r="P18">
        <v>138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28.09872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6.4089999999999998</v>
      </c>
      <c r="AG18">
        <v>40.156799999999997</v>
      </c>
      <c r="AH18">
        <v>152.27760000000001</v>
      </c>
      <c r="AI18">
        <v>14.6395</v>
      </c>
      <c r="AJ18">
        <v>0</v>
      </c>
      <c r="AK18">
        <v>50.76</v>
      </c>
      <c r="AL18">
        <v>70.882000000000005</v>
      </c>
      <c r="AM18">
        <v>0</v>
      </c>
      <c r="AN18">
        <v>0.68867999999999996</v>
      </c>
      <c r="AO18">
        <v>31.751999999999999</v>
      </c>
      <c r="AP18">
        <v>11.1447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10.96</v>
      </c>
      <c r="AY18">
        <v>0</v>
      </c>
      <c r="AZ18">
        <f t="shared" si="0"/>
        <v>79.45</v>
      </c>
      <c r="BA18">
        <f t="shared" si="1"/>
        <v>2903.5252210000008</v>
      </c>
      <c r="BD18">
        <v>25.43</v>
      </c>
      <c r="BE18">
        <v>7.45</v>
      </c>
      <c r="BF18">
        <v>2.15</v>
      </c>
      <c r="BG18">
        <v>3.84</v>
      </c>
      <c r="BH18">
        <v>5.63</v>
      </c>
      <c r="BI18">
        <v>3.9</v>
      </c>
      <c r="BJ18">
        <v>1.6</v>
      </c>
      <c r="BK18">
        <v>3.07</v>
      </c>
      <c r="BL18">
        <v>2.11</v>
      </c>
      <c r="BM18">
        <v>1.6</v>
      </c>
      <c r="BN18">
        <v>0.49</v>
      </c>
      <c r="BO18">
        <v>15.22</v>
      </c>
      <c r="BP18">
        <v>0</v>
      </c>
      <c r="BQ18">
        <v>4.24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79.45</v>
      </c>
    </row>
    <row r="19" spans="1:75">
      <c r="A19" t="s">
        <v>61</v>
      </c>
      <c r="B19">
        <v>0</v>
      </c>
      <c r="C19">
        <v>41.475000000000001</v>
      </c>
      <c r="D19">
        <v>0</v>
      </c>
      <c r="E19">
        <v>0</v>
      </c>
      <c r="F19">
        <v>68.960999999999999</v>
      </c>
      <c r="G19">
        <v>0</v>
      </c>
      <c r="H19">
        <v>0</v>
      </c>
      <c r="I19">
        <v>54.8</v>
      </c>
      <c r="J19">
        <v>21.92</v>
      </c>
      <c r="K19">
        <v>215.533728</v>
      </c>
      <c r="L19">
        <v>653.15250000000003</v>
      </c>
      <c r="M19">
        <v>85</v>
      </c>
      <c r="N19">
        <v>118.125</v>
      </c>
      <c r="O19">
        <v>123.66562500000001</v>
      </c>
      <c r="P19">
        <v>138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28.09872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6.4089999999999998</v>
      </c>
      <c r="AG19">
        <v>40.156799999999997</v>
      </c>
      <c r="AH19">
        <v>152.27760000000001</v>
      </c>
      <c r="AI19">
        <v>14.6395</v>
      </c>
      <c r="AJ19">
        <v>0</v>
      </c>
      <c r="AK19">
        <v>50.76</v>
      </c>
      <c r="AL19">
        <v>70.882000000000005</v>
      </c>
      <c r="AM19">
        <v>0</v>
      </c>
      <c r="AN19">
        <v>0.68867999999999996</v>
      </c>
      <c r="AO19">
        <v>31.751999999999999</v>
      </c>
      <c r="AP19">
        <v>8.7108000000000008</v>
      </c>
      <c r="AQ19">
        <v>0</v>
      </c>
      <c r="AR19">
        <v>32.553840000000001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10.96</v>
      </c>
      <c r="AY19">
        <v>0</v>
      </c>
      <c r="AZ19">
        <f t="shared" si="0"/>
        <v>80.150000000000006</v>
      </c>
      <c r="BA19">
        <f t="shared" si="1"/>
        <v>2902.4477780000011</v>
      </c>
      <c r="BD19">
        <v>25.43</v>
      </c>
      <c r="BE19">
        <v>7.45</v>
      </c>
      <c r="BF19">
        <v>2.06</v>
      </c>
      <c r="BG19">
        <v>3.84</v>
      </c>
      <c r="BH19">
        <v>5.63</v>
      </c>
      <c r="BI19">
        <v>4.6900000000000004</v>
      </c>
      <c r="BJ19">
        <v>1.6</v>
      </c>
      <c r="BK19">
        <v>3.07</v>
      </c>
      <c r="BL19">
        <v>2.11</v>
      </c>
      <c r="BM19">
        <v>1.6</v>
      </c>
      <c r="BN19">
        <v>0.49</v>
      </c>
      <c r="BO19">
        <v>15.22</v>
      </c>
      <c r="BP19">
        <v>0</v>
      </c>
      <c r="BQ19">
        <v>4.24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80.150000000000006</v>
      </c>
    </row>
    <row r="20" spans="1:75">
      <c r="A20" t="s">
        <v>62</v>
      </c>
      <c r="B20">
        <v>0</v>
      </c>
      <c r="C20">
        <v>41.475000000000001</v>
      </c>
      <c r="D20">
        <v>0</v>
      </c>
      <c r="E20">
        <v>0</v>
      </c>
      <c r="F20">
        <v>68.960999999999999</v>
      </c>
      <c r="G20">
        <v>0</v>
      </c>
      <c r="H20">
        <v>0</v>
      </c>
      <c r="I20">
        <v>54.8</v>
      </c>
      <c r="J20">
        <v>21.92</v>
      </c>
      <c r="K20">
        <v>215.533728</v>
      </c>
      <c r="L20">
        <v>653.15250000000003</v>
      </c>
      <c r="M20">
        <v>85</v>
      </c>
      <c r="N20">
        <v>118.125</v>
      </c>
      <c r="O20">
        <v>123.66562500000001</v>
      </c>
      <c r="P20">
        <v>138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28.09872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6.4089999999999998</v>
      </c>
      <c r="AG20">
        <v>40.156799999999997</v>
      </c>
      <c r="AH20">
        <v>152.27760000000001</v>
      </c>
      <c r="AI20">
        <v>14.6395</v>
      </c>
      <c r="AJ20">
        <v>0</v>
      </c>
      <c r="AK20">
        <v>50.76</v>
      </c>
      <c r="AL20">
        <v>70.882000000000005</v>
      </c>
      <c r="AM20">
        <v>0</v>
      </c>
      <c r="AN20">
        <v>0.68867999999999996</v>
      </c>
      <c r="AO20">
        <v>31.751999999999999</v>
      </c>
      <c r="AP20">
        <v>8.7108000000000008</v>
      </c>
      <c r="AQ20">
        <v>0</v>
      </c>
      <c r="AR20">
        <v>32.553840000000001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10.96</v>
      </c>
      <c r="AY20">
        <v>0</v>
      </c>
      <c r="AZ20">
        <f t="shared" si="0"/>
        <v>80.220000000000013</v>
      </c>
      <c r="BA20">
        <f t="shared" si="1"/>
        <v>2902.5177780000008</v>
      </c>
      <c r="BD20">
        <v>25.43</v>
      </c>
      <c r="BE20">
        <v>7.45</v>
      </c>
      <c r="BF20">
        <v>2.13</v>
      </c>
      <c r="BG20">
        <v>3.84</v>
      </c>
      <c r="BH20">
        <v>5.63</v>
      </c>
      <c r="BI20">
        <v>4.6900000000000004</v>
      </c>
      <c r="BJ20">
        <v>1.6</v>
      </c>
      <c r="BK20">
        <v>3.07</v>
      </c>
      <c r="BL20">
        <v>2.11</v>
      </c>
      <c r="BM20">
        <v>1.6</v>
      </c>
      <c r="BN20">
        <v>0.49</v>
      </c>
      <c r="BO20">
        <v>15.22</v>
      </c>
      <c r="BP20">
        <v>0</v>
      </c>
      <c r="BQ20">
        <v>4.24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80.220000000000013</v>
      </c>
    </row>
    <row r="21" spans="1:75">
      <c r="A21" t="s">
        <v>63</v>
      </c>
      <c r="B21">
        <v>0</v>
      </c>
      <c r="C21">
        <v>41.475000000000001</v>
      </c>
      <c r="D21">
        <v>0</v>
      </c>
      <c r="E21">
        <v>0</v>
      </c>
      <c r="F21">
        <v>68.960999999999999</v>
      </c>
      <c r="G21">
        <v>0</v>
      </c>
      <c r="H21">
        <v>0</v>
      </c>
      <c r="I21">
        <v>54.8</v>
      </c>
      <c r="J21">
        <v>21.92</v>
      </c>
      <c r="K21">
        <v>215.533728</v>
      </c>
      <c r="L21">
        <v>653.15250000000003</v>
      </c>
      <c r="M21">
        <v>85</v>
      </c>
      <c r="N21">
        <v>118.125</v>
      </c>
      <c r="O21">
        <v>123.66562500000001</v>
      </c>
      <c r="P21">
        <v>138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28.09872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6.4089999999999998</v>
      </c>
      <c r="AG21">
        <v>40.156799999999997</v>
      </c>
      <c r="AH21">
        <v>152.27760000000001</v>
      </c>
      <c r="AI21">
        <v>14.6395</v>
      </c>
      <c r="AJ21">
        <v>0</v>
      </c>
      <c r="AK21">
        <v>50.76</v>
      </c>
      <c r="AL21">
        <v>79.364599999999996</v>
      </c>
      <c r="AM21">
        <v>0</v>
      </c>
      <c r="AN21">
        <v>0.68867999999999996</v>
      </c>
      <c r="AO21">
        <v>31.751999999999999</v>
      </c>
      <c r="AP21">
        <v>8.7108000000000008</v>
      </c>
      <c r="AQ21">
        <v>0</v>
      </c>
      <c r="AR21">
        <v>32.553840000000001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10.96</v>
      </c>
      <c r="AY21">
        <v>0</v>
      </c>
      <c r="AZ21">
        <f t="shared" si="0"/>
        <v>79.180000000000007</v>
      </c>
      <c r="BA21">
        <f t="shared" si="1"/>
        <v>2909.9603780000007</v>
      </c>
      <c r="BD21">
        <v>25.43</v>
      </c>
      <c r="BE21">
        <v>7.45</v>
      </c>
      <c r="BF21">
        <v>1.0900000000000001</v>
      </c>
      <c r="BG21">
        <v>3.84</v>
      </c>
      <c r="BH21">
        <v>5.63</v>
      </c>
      <c r="BI21">
        <v>4.6900000000000004</v>
      </c>
      <c r="BJ21">
        <v>1.6</v>
      </c>
      <c r="BK21">
        <v>3.07</v>
      </c>
      <c r="BL21">
        <v>2.11</v>
      </c>
      <c r="BM21">
        <v>1.6</v>
      </c>
      <c r="BN21">
        <v>0.49</v>
      </c>
      <c r="BO21">
        <v>15.22</v>
      </c>
      <c r="BP21">
        <v>0</v>
      </c>
      <c r="BQ21">
        <v>4.24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79.180000000000007</v>
      </c>
    </row>
    <row r="22" spans="1:75">
      <c r="A22" t="s">
        <v>64</v>
      </c>
      <c r="B22">
        <v>0</v>
      </c>
      <c r="C22">
        <v>41.475000000000001</v>
      </c>
      <c r="D22">
        <v>0</v>
      </c>
      <c r="E22">
        <v>0</v>
      </c>
      <c r="F22">
        <v>68.960999999999999</v>
      </c>
      <c r="G22">
        <v>0</v>
      </c>
      <c r="H22">
        <v>0</v>
      </c>
      <c r="I22">
        <v>54.8</v>
      </c>
      <c r="J22">
        <v>21.92</v>
      </c>
      <c r="K22">
        <v>215.533728</v>
      </c>
      <c r="L22">
        <v>653.15250000000003</v>
      </c>
      <c r="M22">
        <v>85</v>
      </c>
      <c r="N22">
        <v>118.125</v>
      </c>
      <c r="O22">
        <v>123.66562500000001</v>
      </c>
      <c r="P22">
        <v>138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28.09872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6.4089999999999998</v>
      </c>
      <c r="AG22">
        <v>40.156799999999997</v>
      </c>
      <c r="AH22">
        <v>152.27760000000001</v>
      </c>
      <c r="AI22">
        <v>14.6395</v>
      </c>
      <c r="AJ22">
        <v>0</v>
      </c>
      <c r="AK22">
        <v>50.76</v>
      </c>
      <c r="AL22">
        <v>79.364599999999996</v>
      </c>
      <c r="AM22">
        <v>0</v>
      </c>
      <c r="AN22">
        <v>0.68867999999999996</v>
      </c>
      <c r="AO22">
        <v>31.751999999999999</v>
      </c>
      <c r="AP22">
        <v>8.7108000000000008</v>
      </c>
      <c r="AQ22">
        <v>0</v>
      </c>
      <c r="AR22">
        <v>31.897383000000001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10.96</v>
      </c>
      <c r="AY22">
        <v>0</v>
      </c>
      <c r="AZ22">
        <f t="shared" si="0"/>
        <v>79.180000000000007</v>
      </c>
      <c r="BA22">
        <f t="shared" si="1"/>
        <v>2909.3039210000006</v>
      </c>
      <c r="BD22">
        <v>25.43</v>
      </c>
      <c r="BE22">
        <v>7.45</v>
      </c>
      <c r="BF22">
        <v>1.0900000000000001</v>
      </c>
      <c r="BG22">
        <v>3.84</v>
      </c>
      <c r="BH22">
        <v>5.63</v>
      </c>
      <c r="BI22">
        <v>4.6900000000000004</v>
      </c>
      <c r="BJ22">
        <v>1.6</v>
      </c>
      <c r="BK22">
        <v>3.07</v>
      </c>
      <c r="BL22">
        <v>2.11</v>
      </c>
      <c r="BM22">
        <v>1.6</v>
      </c>
      <c r="BN22">
        <v>0.49</v>
      </c>
      <c r="BO22">
        <v>15.22</v>
      </c>
      <c r="BP22">
        <v>0</v>
      </c>
      <c r="BQ22">
        <v>4.24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79.180000000000007</v>
      </c>
    </row>
    <row r="23" spans="1:75">
      <c r="A23" t="s">
        <v>65</v>
      </c>
      <c r="B23">
        <v>0</v>
      </c>
      <c r="C23">
        <v>41.475000000000001</v>
      </c>
      <c r="D23">
        <v>0</v>
      </c>
      <c r="E23">
        <v>0</v>
      </c>
      <c r="F23">
        <v>68.960999999999999</v>
      </c>
      <c r="G23">
        <v>0</v>
      </c>
      <c r="H23">
        <v>0</v>
      </c>
      <c r="I23">
        <v>54.8</v>
      </c>
      <c r="J23">
        <v>21.92</v>
      </c>
      <c r="K23">
        <v>215.533728</v>
      </c>
      <c r="L23">
        <v>653.15250000000003</v>
      </c>
      <c r="M23">
        <v>85</v>
      </c>
      <c r="N23">
        <v>118.125</v>
      </c>
      <c r="O23">
        <v>123.66562500000001</v>
      </c>
      <c r="P23">
        <v>138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14.04936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6.4089999999999998</v>
      </c>
      <c r="AG23">
        <v>40.156799999999997</v>
      </c>
      <c r="AH23">
        <v>152.27760000000001</v>
      </c>
      <c r="AI23">
        <v>14.6395</v>
      </c>
      <c r="AJ23">
        <v>0</v>
      </c>
      <c r="AK23">
        <v>50.76</v>
      </c>
      <c r="AL23">
        <v>79.364599999999996</v>
      </c>
      <c r="AM23">
        <v>0</v>
      </c>
      <c r="AN23">
        <v>0.68867999999999996</v>
      </c>
      <c r="AO23">
        <v>31.751999999999999</v>
      </c>
      <c r="AP23">
        <v>8.7108000000000008</v>
      </c>
      <c r="AQ23">
        <v>0</v>
      </c>
      <c r="AR23">
        <v>31.897383000000001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10.96</v>
      </c>
      <c r="AY23">
        <v>0</v>
      </c>
      <c r="AZ23">
        <f t="shared" si="0"/>
        <v>78.940000000000012</v>
      </c>
      <c r="BA23">
        <f t="shared" si="1"/>
        <v>2895.0145610000009</v>
      </c>
      <c r="BD23">
        <v>25.43</v>
      </c>
      <c r="BE23">
        <v>7.45</v>
      </c>
      <c r="BF23">
        <v>0.85</v>
      </c>
      <c r="BG23">
        <v>3.84</v>
      </c>
      <c r="BH23">
        <v>5.63</v>
      </c>
      <c r="BI23">
        <v>4.6900000000000004</v>
      </c>
      <c r="BJ23">
        <v>1.6</v>
      </c>
      <c r="BK23">
        <v>3.07</v>
      </c>
      <c r="BL23">
        <v>2.11</v>
      </c>
      <c r="BM23">
        <v>1.6</v>
      </c>
      <c r="BN23">
        <v>0.49</v>
      </c>
      <c r="BO23">
        <v>15.22</v>
      </c>
      <c r="BP23">
        <v>0</v>
      </c>
      <c r="BQ23">
        <v>4.24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78.940000000000012</v>
      </c>
    </row>
    <row r="24" spans="1:75">
      <c r="A24" t="s">
        <v>66</v>
      </c>
      <c r="B24">
        <v>0</v>
      </c>
      <c r="C24">
        <v>41.475000000000001</v>
      </c>
      <c r="D24">
        <v>0</v>
      </c>
      <c r="E24">
        <v>0</v>
      </c>
      <c r="F24">
        <v>68.960999999999999</v>
      </c>
      <c r="G24">
        <v>0</v>
      </c>
      <c r="H24">
        <v>0</v>
      </c>
      <c r="I24">
        <v>54.8</v>
      </c>
      <c r="J24">
        <v>21.92</v>
      </c>
      <c r="K24">
        <v>215.533728</v>
      </c>
      <c r="L24">
        <v>653.15250000000003</v>
      </c>
      <c r="M24">
        <v>85</v>
      </c>
      <c r="N24">
        <v>118.125</v>
      </c>
      <c r="O24">
        <v>123.66562500000001</v>
      </c>
      <c r="P24">
        <v>138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14.04936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6.4089999999999998</v>
      </c>
      <c r="AG24">
        <v>40.156799999999997</v>
      </c>
      <c r="AH24">
        <v>152.27760000000001</v>
      </c>
      <c r="AI24">
        <v>14.6395</v>
      </c>
      <c r="AJ24">
        <v>0</v>
      </c>
      <c r="AK24">
        <v>50.76</v>
      </c>
      <c r="AL24">
        <v>79.364599999999996</v>
      </c>
      <c r="AM24">
        <v>0</v>
      </c>
      <c r="AN24">
        <v>0.68867999999999996</v>
      </c>
      <c r="AO24">
        <v>31.751999999999999</v>
      </c>
      <c r="AP24">
        <v>8.7108000000000008</v>
      </c>
      <c r="AQ24">
        <v>0</v>
      </c>
      <c r="AR24">
        <v>31.897383000000001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10.96</v>
      </c>
      <c r="AY24">
        <v>0</v>
      </c>
      <c r="AZ24">
        <f t="shared" si="0"/>
        <v>78.940000000000012</v>
      </c>
      <c r="BA24">
        <f t="shared" si="1"/>
        <v>2895.0145610000009</v>
      </c>
      <c r="BD24">
        <v>25.43</v>
      </c>
      <c r="BE24">
        <v>7.45</v>
      </c>
      <c r="BF24">
        <v>0.85</v>
      </c>
      <c r="BG24">
        <v>3.84</v>
      </c>
      <c r="BH24">
        <v>5.63</v>
      </c>
      <c r="BI24">
        <v>4.6900000000000004</v>
      </c>
      <c r="BJ24">
        <v>1.6</v>
      </c>
      <c r="BK24">
        <v>3.07</v>
      </c>
      <c r="BL24">
        <v>2.11</v>
      </c>
      <c r="BM24">
        <v>1.6</v>
      </c>
      <c r="BN24">
        <v>0.49</v>
      </c>
      <c r="BO24">
        <v>15.22</v>
      </c>
      <c r="BP24">
        <v>0</v>
      </c>
      <c r="BQ24">
        <v>4.24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78.940000000000012</v>
      </c>
    </row>
    <row r="25" spans="1:75">
      <c r="A25" t="s">
        <v>67</v>
      </c>
      <c r="B25">
        <v>0</v>
      </c>
      <c r="C25">
        <v>41.475000000000001</v>
      </c>
      <c r="D25">
        <v>0</v>
      </c>
      <c r="E25">
        <v>0</v>
      </c>
      <c r="F25">
        <v>68.960999999999999</v>
      </c>
      <c r="G25">
        <v>0</v>
      </c>
      <c r="H25">
        <v>0</v>
      </c>
      <c r="I25">
        <v>54.8</v>
      </c>
      <c r="J25">
        <v>21.92</v>
      </c>
      <c r="K25">
        <v>215.533728</v>
      </c>
      <c r="L25">
        <v>653.15250000000003</v>
      </c>
      <c r="M25">
        <v>88</v>
      </c>
      <c r="N25">
        <v>118.125</v>
      </c>
      <c r="O25">
        <v>123.66562500000001</v>
      </c>
      <c r="P25">
        <v>138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14.04936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6.4089999999999998</v>
      </c>
      <c r="AG25">
        <v>40.156799999999997</v>
      </c>
      <c r="AH25">
        <v>152.27760000000001</v>
      </c>
      <c r="AI25">
        <v>2.5459999999999998</v>
      </c>
      <c r="AJ25">
        <v>0</v>
      </c>
      <c r="AK25">
        <v>50.76</v>
      </c>
      <c r="AL25">
        <v>79.364599999999996</v>
      </c>
      <c r="AM25">
        <v>0</v>
      </c>
      <c r="AN25">
        <v>0.68867999999999996</v>
      </c>
      <c r="AO25">
        <v>31.751999999999999</v>
      </c>
      <c r="AP25">
        <v>8.7108000000000008</v>
      </c>
      <c r="AQ25">
        <v>0</v>
      </c>
      <c r="AR25">
        <v>32.553840000000001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10.96</v>
      </c>
      <c r="AY25">
        <v>0</v>
      </c>
      <c r="AZ25">
        <f t="shared" si="0"/>
        <v>78.7</v>
      </c>
      <c r="BA25">
        <f t="shared" si="1"/>
        <v>2886.3375180000003</v>
      </c>
      <c r="BD25">
        <v>25.43</v>
      </c>
      <c r="BE25">
        <v>7.45</v>
      </c>
      <c r="BF25">
        <v>0.85</v>
      </c>
      <c r="BG25">
        <v>3.84</v>
      </c>
      <c r="BH25">
        <v>5.63</v>
      </c>
      <c r="BI25">
        <v>4.6900000000000004</v>
      </c>
      <c r="BJ25">
        <v>1.6</v>
      </c>
      <c r="BK25">
        <v>3.07</v>
      </c>
      <c r="BL25">
        <v>2.11</v>
      </c>
      <c r="BM25">
        <v>1.6</v>
      </c>
      <c r="BN25">
        <v>0.49</v>
      </c>
      <c r="BO25">
        <v>14.98</v>
      </c>
      <c r="BP25">
        <v>0</v>
      </c>
      <c r="BQ25">
        <v>4.24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78.7</v>
      </c>
    </row>
    <row r="26" spans="1:75">
      <c r="A26" t="s">
        <v>68</v>
      </c>
      <c r="B26">
        <v>0</v>
      </c>
      <c r="C26">
        <v>41.475000000000001</v>
      </c>
      <c r="D26">
        <v>0</v>
      </c>
      <c r="E26">
        <v>0</v>
      </c>
      <c r="F26">
        <v>68.960999999999999</v>
      </c>
      <c r="G26">
        <v>0</v>
      </c>
      <c r="H26">
        <v>0</v>
      </c>
      <c r="I26">
        <v>54.8</v>
      </c>
      <c r="J26">
        <v>21.92</v>
      </c>
      <c r="K26">
        <v>215.533728</v>
      </c>
      <c r="L26">
        <v>653.15250000000003</v>
      </c>
      <c r="M26">
        <v>88</v>
      </c>
      <c r="N26">
        <v>118.125</v>
      </c>
      <c r="O26">
        <v>123.66562500000001</v>
      </c>
      <c r="P26">
        <v>138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14.04936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6.4089999999999998</v>
      </c>
      <c r="AG26">
        <v>40.156799999999997</v>
      </c>
      <c r="AH26">
        <v>152.27760000000001</v>
      </c>
      <c r="AI26">
        <v>2.5459999999999998</v>
      </c>
      <c r="AJ26">
        <v>0</v>
      </c>
      <c r="AK26">
        <v>50.76</v>
      </c>
      <c r="AL26">
        <v>79.364599999999996</v>
      </c>
      <c r="AM26">
        <v>0</v>
      </c>
      <c r="AN26">
        <v>0.68867999999999996</v>
      </c>
      <c r="AO26">
        <v>31.751999999999999</v>
      </c>
      <c r="AP26">
        <v>8.7108000000000008</v>
      </c>
      <c r="AQ26">
        <v>0</v>
      </c>
      <c r="AR26">
        <v>31.897383000000001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10.96</v>
      </c>
      <c r="AY26">
        <v>0</v>
      </c>
      <c r="AZ26">
        <f t="shared" si="0"/>
        <v>78.820000000000007</v>
      </c>
      <c r="BA26">
        <f t="shared" si="1"/>
        <v>2885.8010610000006</v>
      </c>
      <c r="BD26">
        <v>25.43</v>
      </c>
      <c r="BE26">
        <v>7.45</v>
      </c>
      <c r="BF26">
        <v>0.85</v>
      </c>
      <c r="BG26">
        <v>3.84</v>
      </c>
      <c r="BH26">
        <v>5.63</v>
      </c>
      <c r="BI26">
        <v>4.6900000000000004</v>
      </c>
      <c r="BJ26">
        <v>1.6</v>
      </c>
      <c r="BK26">
        <v>3.13</v>
      </c>
      <c r="BL26">
        <v>2.17</v>
      </c>
      <c r="BM26">
        <v>1.6</v>
      </c>
      <c r="BN26">
        <v>0.49</v>
      </c>
      <c r="BO26">
        <v>14.98</v>
      </c>
      <c r="BP26">
        <v>0</v>
      </c>
      <c r="BQ26">
        <v>4.24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78.820000000000007</v>
      </c>
    </row>
    <row r="27" spans="1:75">
      <c r="A27" t="s">
        <v>69</v>
      </c>
      <c r="B27">
        <v>0</v>
      </c>
      <c r="C27">
        <v>41.475000000000001</v>
      </c>
      <c r="D27">
        <v>0</v>
      </c>
      <c r="E27">
        <v>0</v>
      </c>
      <c r="F27">
        <v>68.960999999999999</v>
      </c>
      <c r="G27">
        <v>0</v>
      </c>
      <c r="H27">
        <v>0</v>
      </c>
      <c r="I27">
        <v>65.760000000000005</v>
      </c>
      <c r="J27">
        <v>21.92</v>
      </c>
      <c r="K27">
        <v>215.533728</v>
      </c>
      <c r="L27">
        <v>653.15250000000003</v>
      </c>
      <c r="M27">
        <v>88</v>
      </c>
      <c r="N27">
        <v>118.125</v>
      </c>
      <c r="O27">
        <v>123.66562500000001</v>
      </c>
      <c r="P27">
        <v>138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14.04936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6.4089999999999998</v>
      </c>
      <c r="AG27">
        <v>40.156799999999997</v>
      </c>
      <c r="AH27">
        <v>152.27760000000001</v>
      </c>
      <c r="AI27">
        <v>2.5459999999999998</v>
      </c>
      <c r="AJ27">
        <v>0</v>
      </c>
      <c r="AK27">
        <v>50.76</v>
      </c>
      <c r="AL27">
        <v>79.364599999999996</v>
      </c>
      <c r="AM27">
        <v>0</v>
      </c>
      <c r="AN27">
        <v>0.68867999999999996</v>
      </c>
      <c r="AO27">
        <v>31.751999999999999</v>
      </c>
      <c r="AP27">
        <v>8.7108000000000008</v>
      </c>
      <c r="AQ27">
        <v>0</v>
      </c>
      <c r="AR27">
        <v>31.897383000000001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78.720000000000013</v>
      </c>
      <c r="BA27">
        <f t="shared" si="1"/>
        <v>2885.7010610000002</v>
      </c>
      <c r="BD27">
        <v>24.08</v>
      </c>
      <c r="BE27">
        <v>7.63</v>
      </c>
      <c r="BF27">
        <v>0.8</v>
      </c>
      <c r="BG27">
        <v>3.96</v>
      </c>
      <c r="BH27">
        <v>5.81</v>
      </c>
      <c r="BI27">
        <v>4.78</v>
      </c>
      <c r="BJ27">
        <v>1.56</v>
      </c>
      <c r="BK27">
        <v>3.13</v>
      </c>
      <c r="BL27">
        <v>2.27</v>
      </c>
      <c r="BM27">
        <v>1.6</v>
      </c>
      <c r="BN27">
        <v>0.51</v>
      </c>
      <c r="BO27">
        <v>15.61</v>
      </c>
      <c r="BP27">
        <v>0</v>
      </c>
      <c r="BQ27">
        <v>4.37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78.720000000000013</v>
      </c>
    </row>
    <row r="28" spans="1:75">
      <c r="A28" t="s">
        <v>70</v>
      </c>
      <c r="B28">
        <v>0</v>
      </c>
      <c r="C28">
        <v>41.475000000000001</v>
      </c>
      <c r="D28">
        <v>0</v>
      </c>
      <c r="E28">
        <v>0</v>
      </c>
      <c r="F28">
        <v>68.960999999999999</v>
      </c>
      <c r="G28">
        <v>0</v>
      </c>
      <c r="H28">
        <v>0</v>
      </c>
      <c r="I28">
        <v>65.760000000000005</v>
      </c>
      <c r="J28">
        <v>21.92</v>
      </c>
      <c r="K28">
        <v>215.533728</v>
      </c>
      <c r="L28">
        <v>653.15250000000003</v>
      </c>
      <c r="M28">
        <v>88</v>
      </c>
      <c r="N28">
        <v>118.125</v>
      </c>
      <c r="O28">
        <v>123.66562500000001</v>
      </c>
      <c r="P28">
        <v>138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14.04936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6.4089999999999998</v>
      </c>
      <c r="AG28">
        <v>40.156799999999997</v>
      </c>
      <c r="AH28">
        <v>152.27760000000001</v>
      </c>
      <c r="AI28">
        <v>2.5459999999999998</v>
      </c>
      <c r="AJ28">
        <v>0</v>
      </c>
      <c r="AK28">
        <v>50.76</v>
      </c>
      <c r="AL28">
        <v>79.364599999999996</v>
      </c>
      <c r="AM28">
        <v>0</v>
      </c>
      <c r="AN28">
        <v>0.68867999999999996</v>
      </c>
      <c r="AO28">
        <v>31.751999999999999</v>
      </c>
      <c r="AP28">
        <v>8.7108000000000008</v>
      </c>
      <c r="AQ28">
        <v>0</v>
      </c>
      <c r="AR28">
        <v>32.553840000000001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78.720000000000013</v>
      </c>
      <c r="BA28">
        <f t="shared" si="1"/>
        <v>2886.3575180000003</v>
      </c>
      <c r="BD28">
        <v>24.08</v>
      </c>
      <c r="BE28">
        <v>7.63</v>
      </c>
      <c r="BF28">
        <v>0.8</v>
      </c>
      <c r="BG28">
        <v>3.96</v>
      </c>
      <c r="BH28">
        <v>5.81</v>
      </c>
      <c r="BI28">
        <v>4.78</v>
      </c>
      <c r="BJ28">
        <v>1.56</v>
      </c>
      <c r="BK28">
        <v>3.13</v>
      </c>
      <c r="BL28">
        <v>2.27</v>
      </c>
      <c r="BM28">
        <v>1.6</v>
      </c>
      <c r="BN28">
        <v>0.51</v>
      </c>
      <c r="BO28">
        <v>15.61</v>
      </c>
      <c r="BP28">
        <v>0</v>
      </c>
      <c r="BQ28">
        <v>4.37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78.720000000000013</v>
      </c>
    </row>
    <row r="29" spans="1:75">
      <c r="A29" t="s">
        <v>71</v>
      </c>
      <c r="B29">
        <v>0</v>
      </c>
      <c r="C29">
        <v>41.475000000000001</v>
      </c>
      <c r="D29">
        <v>0</v>
      </c>
      <c r="E29">
        <v>0</v>
      </c>
      <c r="F29">
        <v>68.960999999999999</v>
      </c>
      <c r="G29">
        <v>0</v>
      </c>
      <c r="H29">
        <v>0</v>
      </c>
      <c r="I29">
        <v>65.760000000000005</v>
      </c>
      <c r="J29">
        <v>21.92</v>
      </c>
      <c r="K29">
        <v>215.533728</v>
      </c>
      <c r="L29">
        <v>653.15250000000003</v>
      </c>
      <c r="M29">
        <v>88</v>
      </c>
      <c r="N29">
        <v>118.125</v>
      </c>
      <c r="O29">
        <v>123.66562500000001</v>
      </c>
      <c r="P29">
        <v>138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14.04936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6.4089999999999998</v>
      </c>
      <c r="AG29">
        <v>40.156799999999997</v>
      </c>
      <c r="AH29">
        <v>152.27760000000001</v>
      </c>
      <c r="AI29">
        <v>10.183999999999999</v>
      </c>
      <c r="AJ29">
        <v>0</v>
      </c>
      <c r="AK29">
        <v>50.76</v>
      </c>
      <c r="AL29">
        <v>79.364599999999996</v>
      </c>
      <c r="AM29">
        <v>0</v>
      </c>
      <c r="AN29">
        <v>0.68867999999999996</v>
      </c>
      <c r="AO29">
        <v>31.751999999999999</v>
      </c>
      <c r="AP29">
        <v>8.7108000000000008</v>
      </c>
      <c r="AQ29">
        <v>0</v>
      </c>
      <c r="AR29">
        <v>31.897383000000001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78.73</v>
      </c>
      <c r="BA29">
        <f t="shared" si="1"/>
        <v>2893.3490610000008</v>
      </c>
      <c r="BD29">
        <v>24.08</v>
      </c>
      <c r="BE29">
        <v>7.63</v>
      </c>
      <c r="BF29">
        <v>0.81</v>
      </c>
      <c r="BG29">
        <v>3.96</v>
      </c>
      <c r="BH29">
        <v>5.81</v>
      </c>
      <c r="BI29">
        <v>4.78</v>
      </c>
      <c r="BJ29">
        <v>1.56</v>
      </c>
      <c r="BK29">
        <v>3.13</v>
      </c>
      <c r="BL29">
        <v>2.27</v>
      </c>
      <c r="BM29">
        <v>1.6</v>
      </c>
      <c r="BN29">
        <v>0.51</v>
      </c>
      <c r="BO29">
        <v>15.61</v>
      </c>
      <c r="BP29">
        <v>0</v>
      </c>
      <c r="BQ29">
        <v>4.37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78.73</v>
      </c>
    </row>
    <row r="30" spans="1:75">
      <c r="A30" t="s">
        <v>72</v>
      </c>
      <c r="B30">
        <v>0</v>
      </c>
      <c r="C30">
        <v>41.475000000000001</v>
      </c>
      <c r="D30">
        <v>0</v>
      </c>
      <c r="E30">
        <v>0</v>
      </c>
      <c r="F30">
        <v>68.960999999999999</v>
      </c>
      <c r="G30">
        <v>0</v>
      </c>
      <c r="H30">
        <v>0</v>
      </c>
      <c r="I30">
        <v>65.760000000000005</v>
      </c>
      <c r="J30">
        <v>21.92</v>
      </c>
      <c r="K30">
        <v>215.533728</v>
      </c>
      <c r="L30">
        <v>653.15250000000003</v>
      </c>
      <c r="M30">
        <v>88</v>
      </c>
      <c r="N30">
        <v>118.125</v>
      </c>
      <c r="O30">
        <v>123.66562500000001</v>
      </c>
      <c r="P30">
        <v>138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14.04936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6.4089999999999998</v>
      </c>
      <c r="AG30">
        <v>40.156799999999997</v>
      </c>
      <c r="AH30">
        <v>152.27760000000001</v>
      </c>
      <c r="AI30">
        <v>49.646999999999998</v>
      </c>
      <c r="AJ30">
        <v>0</v>
      </c>
      <c r="AK30">
        <v>50.76</v>
      </c>
      <c r="AL30">
        <v>79.364599999999996</v>
      </c>
      <c r="AM30">
        <v>0</v>
      </c>
      <c r="AN30">
        <v>0.68867999999999996</v>
      </c>
      <c r="AO30">
        <v>31.751999999999999</v>
      </c>
      <c r="AP30">
        <v>8.7108000000000008</v>
      </c>
      <c r="AQ30">
        <v>0</v>
      </c>
      <c r="AR30">
        <v>32.553840000000001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78.73</v>
      </c>
      <c r="BA30">
        <f t="shared" si="1"/>
        <v>2933.4685180000006</v>
      </c>
      <c r="BD30">
        <v>24.08</v>
      </c>
      <c r="BE30">
        <v>7.63</v>
      </c>
      <c r="BF30">
        <v>0.81</v>
      </c>
      <c r="BG30">
        <v>3.96</v>
      </c>
      <c r="BH30">
        <v>5.81</v>
      </c>
      <c r="BI30">
        <v>4.78</v>
      </c>
      <c r="BJ30">
        <v>1.56</v>
      </c>
      <c r="BK30">
        <v>3.13</v>
      </c>
      <c r="BL30">
        <v>2.27</v>
      </c>
      <c r="BM30">
        <v>1.6</v>
      </c>
      <c r="BN30">
        <v>0.51</v>
      </c>
      <c r="BO30">
        <v>15.61</v>
      </c>
      <c r="BP30">
        <v>0</v>
      </c>
      <c r="BQ30">
        <v>4.37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78.73</v>
      </c>
    </row>
    <row r="31" spans="1:75">
      <c r="A31" t="s">
        <v>73</v>
      </c>
      <c r="B31">
        <v>0</v>
      </c>
      <c r="C31">
        <v>41.475000000000001</v>
      </c>
      <c r="D31">
        <v>0</v>
      </c>
      <c r="E31">
        <v>0</v>
      </c>
      <c r="F31">
        <v>68.960999999999999</v>
      </c>
      <c r="G31">
        <v>0</v>
      </c>
      <c r="H31">
        <v>0</v>
      </c>
      <c r="I31">
        <v>65.760000000000005</v>
      </c>
      <c r="J31">
        <v>21.92</v>
      </c>
      <c r="K31">
        <v>215.533728</v>
      </c>
      <c r="L31">
        <v>653.15250000000003</v>
      </c>
      <c r="M31">
        <v>88</v>
      </c>
      <c r="N31">
        <v>118.125</v>
      </c>
      <c r="O31">
        <v>123.66562500000001</v>
      </c>
      <c r="P31">
        <v>138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14.04936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6.4089999999999998</v>
      </c>
      <c r="AG31">
        <v>40.156799999999997</v>
      </c>
      <c r="AH31">
        <v>152.27760000000001</v>
      </c>
      <c r="AI31">
        <v>49.646999999999998</v>
      </c>
      <c r="AJ31">
        <v>0</v>
      </c>
      <c r="AK31">
        <v>50.76</v>
      </c>
      <c r="AL31">
        <v>79.364599999999996</v>
      </c>
      <c r="AM31">
        <v>0</v>
      </c>
      <c r="AN31">
        <v>0.68867999999999996</v>
      </c>
      <c r="AO31">
        <v>31.751999999999999</v>
      </c>
      <c r="AP31">
        <v>8.7108000000000008</v>
      </c>
      <c r="AQ31">
        <v>0</v>
      </c>
      <c r="AR31">
        <v>31.897383000000001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78.679999999999993</v>
      </c>
      <c r="BA31">
        <f t="shared" si="1"/>
        <v>2932.7620610000004</v>
      </c>
      <c r="BD31">
        <v>24.08</v>
      </c>
      <c r="BE31">
        <v>7.63</v>
      </c>
      <c r="BF31">
        <v>0.84</v>
      </c>
      <c r="BG31">
        <v>3.96</v>
      </c>
      <c r="BH31">
        <v>5.81</v>
      </c>
      <c r="BI31">
        <v>4.78</v>
      </c>
      <c r="BJ31">
        <v>1.56</v>
      </c>
      <c r="BK31">
        <v>3.09</v>
      </c>
      <c r="BL31">
        <v>2.23</v>
      </c>
      <c r="BM31">
        <v>1.6</v>
      </c>
      <c r="BN31">
        <v>0.51</v>
      </c>
      <c r="BO31">
        <v>15.61</v>
      </c>
      <c r="BP31">
        <v>0</v>
      </c>
      <c r="BQ31">
        <v>4.37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78.679999999999993</v>
      </c>
    </row>
    <row r="32" spans="1:75">
      <c r="A32" t="s">
        <v>74</v>
      </c>
      <c r="B32">
        <v>0</v>
      </c>
      <c r="C32">
        <v>41.475000000000001</v>
      </c>
      <c r="D32">
        <v>0</v>
      </c>
      <c r="E32">
        <v>0</v>
      </c>
      <c r="F32">
        <v>68.960999999999999</v>
      </c>
      <c r="G32">
        <v>0</v>
      </c>
      <c r="H32">
        <v>0</v>
      </c>
      <c r="I32">
        <v>65.760000000000005</v>
      </c>
      <c r="J32">
        <v>21.92</v>
      </c>
      <c r="K32">
        <v>215.533728</v>
      </c>
      <c r="L32">
        <v>653.15250000000003</v>
      </c>
      <c r="M32">
        <v>88</v>
      </c>
      <c r="N32">
        <v>118.125</v>
      </c>
      <c r="O32">
        <v>123.66562500000001</v>
      </c>
      <c r="P32">
        <v>138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14.04936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6.4089999999999998</v>
      </c>
      <c r="AG32">
        <v>40.156799999999997</v>
      </c>
      <c r="AH32">
        <v>152.27760000000001</v>
      </c>
      <c r="AI32">
        <v>49.646999999999998</v>
      </c>
      <c r="AJ32">
        <v>0</v>
      </c>
      <c r="AK32">
        <v>50.76</v>
      </c>
      <c r="AL32">
        <v>79.364599999999996</v>
      </c>
      <c r="AM32">
        <v>0</v>
      </c>
      <c r="AN32">
        <v>0.68867999999999996</v>
      </c>
      <c r="AO32">
        <v>31.751999999999999</v>
      </c>
      <c r="AP32">
        <v>8.7108000000000008</v>
      </c>
      <c r="AQ32">
        <v>0</v>
      </c>
      <c r="AR32">
        <v>31.897383000000001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78.679999999999993</v>
      </c>
      <c r="BA32">
        <f t="shared" si="1"/>
        <v>2932.7620610000004</v>
      </c>
      <c r="BD32">
        <v>24.08</v>
      </c>
      <c r="BE32">
        <v>7.63</v>
      </c>
      <c r="BF32">
        <v>0.84</v>
      </c>
      <c r="BG32">
        <v>3.96</v>
      </c>
      <c r="BH32">
        <v>5.81</v>
      </c>
      <c r="BI32">
        <v>4.78</v>
      </c>
      <c r="BJ32">
        <v>1.56</v>
      </c>
      <c r="BK32">
        <v>3.09</v>
      </c>
      <c r="BL32">
        <v>2.23</v>
      </c>
      <c r="BM32">
        <v>1.6</v>
      </c>
      <c r="BN32">
        <v>0.51</v>
      </c>
      <c r="BO32">
        <v>15.61</v>
      </c>
      <c r="BP32">
        <v>0</v>
      </c>
      <c r="BQ32">
        <v>4.37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78.679999999999993</v>
      </c>
    </row>
    <row r="33" spans="1:75">
      <c r="A33" t="s">
        <v>75</v>
      </c>
      <c r="B33">
        <v>0</v>
      </c>
      <c r="C33">
        <v>41.475000000000001</v>
      </c>
      <c r="D33">
        <v>0</v>
      </c>
      <c r="E33">
        <v>0</v>
      </c>
      <c r="F33">
        <v>68.960999999999999</v>
      </c>
      <c r="G33">
        <v>0</v>
      </c>
      <c r="H33">
        <v>0</v>
      </c>
      <c r="I33">
        <v>65.760000000000005</v>
      </c>
      <c r="J33">
        <v>21.92</v>
      </c>
      <c r="K33">
        <v>215.533728</v>
      </c>
      <c r="L33">
        <v>653.15250000000003</v>
      </c>
      <c r="M33">
        <v>88</v>
      </c>
      <c r="N33">
        <v>118.125</v>
      </c>
      <c r="O33">
        <v>123.66562500000001</v>
      </c>
      <c r="P33">
        <v>138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14.04936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40.156799999999997</v>
      </c>
      <c r="AH33">
        <v>152.27760000000001</v>
      </c>
      <c r="AI33">
        <v>49.646999999999998</v>
      </c>
      <c r="AJ33">
        <v>0</v>
      </c>
      <c r="AK33">
        <v>50.76</v>
      </c>
      <c r="AL33">
        <v>79.364599999999996</v>
      </c>
      <c r="AM33">
        <v>5.2786799999999996</v>
      </c>
      <c r="AN33">
        <v>0.68867999999999996</v>
      </c>
      <c r="AO33">
        <v>31.751999999999999</v>
      </c>
      <c r="AP33">
        <v>8.7108000000000008</v>
      </c>
      <c r="AQ33">
        <v>0</v>
      </c>
      <c r="AR33">
        <v>31.897383000000001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78.84</v>
      </c>
      <c r="BA33">
        <f t="shared" si="1"/>
        <v>2947.2195409999999</v>
      </c>
      <c r="BD33">
        <v>24.08</v>
      </c>
      <c r="BE33">
        <v>7.63</v>
      </c>
      <c r="BF33">
        <v>0.84</v>
      </c>
      <c r="BG33">
        <v>3.96</v>
      </c>
      <c r="BH33">
        <v>5.81</v>
      </c>
      <c r="BI33">
        <v>4.78</v>
      </c>
      <c r="BJ33">
        <v>1.56</v>
      </c>
      <c r="BK33">
        <v>3.09</v>
      </c>
      <c r="BL33">
        <v>2.23</v>
      </c>
      <c r="BM33">
        <v>1.6</v>
      </c>
      <c r="BN33">
        <v>0.51</v>
      </c>
      <c r="BO33">
        <v>15.77</v>
      </c>
      <c r="BP33">
        <v>0</v>
      </c>
      <c r="BQ33">
        <v>4.37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78.84</v>
      </c>
    </row>
    <row r="34" spans="1:75">
      <c r="A34" t="s">
        <v>76</v>
      </c>
      <c r="B34">
        <v>0</v>
      </c>
      <c r="C34">
        <v>41.475000000000001</v>
      </c>
      <c r="D34">
        <v>0</v>
      </c>
      <c r="E34">
        <v>0</v>
      </c>
      <c r="F34">
        <v>68.960999999999999</v>
      </c>
      <c r="G34">
        <v>0</v>
      </c>
      <c r="H34">
        <v>0</v>
      </c>
      <c r="I34">
        <v>65.760000000000005</v>
      </c>
      <c r="J34">
        <v>21.92</v>
      </c>
      <c r="K34">
        <v>215.533728</v>
      </c>
      <c r="L34">
        <v>653.15250000000003</v>
      </c>
      <c r="M34">
        <v>88</v>
      </c>
      <c r="N34">
        <v>118.125</v>
      </c>
      <c r="O34">
        <v>123.66562500000001</v>
      </c>
      <c r="P34">
        <v>138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14.04936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40.156799999999997</v>
      </c>
      <c r="AH34">
        <v>152.27760000000001</v>
      </c>
      <c r="AI34">
        <v>49.646999999999998</v>
      </c>
      <c r="AJ34">
        <v>0</v>
      </c>
      <c r="AK34">
        <v>50.76</v>
      </c>
      <c r="AL34">
        <v>79.364599999999996</v>
      </c>
      <c r="AM34">
        <v>5.2786799999999996</v>
      </c>
      <c r="AN34">
        <v>0.68867999999999996</v>
      </c>
      <c r="AO34">
        <v>31.751999999999999</v>
      </c>
      <c r="AP34">
        <v>8.7108000000000008</v>
      </c>
      <c r="AQ34">
        <v>0</v>
      </c>
      <c r="AR34">
        <v>31.897383000000001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78.84</v>
      </c>
      <c r="BA34">
        <f t="shared" si="1"/>
        <v>2947.2195409999999</v>
      </c>
      <c r="BD34">
        <v>24.08</v>
      </c>
      <c r="BE34">
        <v>7.63</v>
      </c>
      <c r="BF34">
        <v>0.84</v>
      </c>
      <c r="BG34">
        <v>3.96</v>
      </c>
      <c r="BH34">
        <v>5.81</v>
      </c>
      <c r="BI34">
        <v>4.78</v>
      </c>
      <c r="BJ34">
        <v>1.56</v>
      </c>
      <c r="BK34">
        <v>3.09</v>
      </c>
      <c r="BL34">
        <v>2.23</v>
      </c>
      <c r="BM34">
        <v>1.6</v>
      </c>
      <c r="BN34">
        <v>0.51</v>
      </c>
      <c r="BO34">
        <v>15.77</v>
      </c>
      <c r="BP34">
        <v>0</v>
      </c>
      <c r="BQ34">
        <v>4.37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78.84</v>
      </c>
    </row>
    <row r="35" spans="1:75">
      <c r="A35" t="s">
        <v>77</v>
      </c>
      <c r="B35">
        <v>0</v>
      </c>
      <c r="C35">
        <v>41.475000000000001</v>
      </c>
      <c r="D35">
        <v>0</v>
      </c>
      <c r="E35">
        <v>0</v>
      </c>
      <c r="F35">
        <v>68.960999999999999</v>
      </c>
      <c r="G35">
        <v>0</v>
      </c>
      <c r="H35">
        <v>0</v>
      </c>
      <c r="I35">
        <v>65.760000000000005</v>
      </c>
      <c r="J35">
        <v>21.92</v>
      </c>
      <c r="K35">
        <v>215.533728</v>
      </c>
      <c r="L35">
        <v>653.15250000000003</v>
      </c>
      <c r="M35">
        <v>88</v>
      </c>
      <c r="N35">
        <v>118.125</v>
      </c>
      <c r="O35">
        <v>123.66562500000001</v>
      </c>
      <c r="P35">
        <v>138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19.75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40.156799999999997</v>
      </c>
      <c r="AH35">
        <v>152.27760000000001</v>
      </c>
      <c r="AI35">
        <v>49.646999999999998</v>
      </c>
      <c r="AJ35">
        <v>0</v>
      </c>
      <c r="AK35">
        <v>50.76</v>
      </c>
      <c r="AL35">
        <v>79.364599999999996</v>
      </c>
      <c r="AM35">
        <v>5.2786799999999996</v>
      </c>
      <c r="AN35">
        <v>0.68867999999999996</v>
      </c>
      <c r="AO35">
        <v>31.751999999999999</v>
      </c>
      <c r="AP35">
        <v>8.7108000000000008</v>
      </c>
      <c r="AQ35">
        <v>0</v>
      </c>
      <c r="AR35">
        <v>31.897383000000001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78.84</v>
      </c>
      <c r="BA35">
        <f t="shared" si="1"/>
        <v>2952.920181</v>
      </c>
      <c r="BD35">
        <v>24.08</v>
      </c>
      <c r="BE35">
        <v>7.63</v>
      </c>
      <c r="BF35">
        <v>0.84</v>
      </c>
      <c r="BG35">
        <v>3.96</v>
      </c>
      <c r="BH35">
        <v>5.81</v>
      </c>
      <c r="BI35">
        <v>4.78</v>
      </c>
      <c r="BJ35">
        <v>1.56</v>
      </c>
      <c r="BK35">
        <v>3.09</v>
      </c>
      <c r="BL35">
        <v>2.23</v>
      </c>
      <c r="BM35">
        <v>1.6</v>
      </c>
      <c r="BN35">
        <v>0.51</v>
      </c>
      <c r="BO35">
        <v>15.77</v>
      </c>
      <c r="BP35">
        <v>0</v>
      </c>
      <c r="BQ35">
        <v>4.37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78.84</v>
      </c>
    </row>
    <row r="36" spans="1:75">
      <c r="A36" t="s">
        <v>78</v>
      </c>
      <c r="B36">
        <v>0</v>
      </c>
      <c r="C36">
        <v>41.475000000000001</v>
      </c>
      <c r="D36">
        <v>0</v>
      </c>
      <c r="E36">
        <v>0</v>
      </c>
      <c r="F36">
        <v>68.960999999999999</v>
      </c>
      <c r="G36">
        <v>0</v>
      </c>
      <c r="H36">
        <v>0</v>
      </c>
      <c r="I36">
        <v>65.760000000000005</v>
      </c>
      <c r="J36">
        <v>21.92</v>
      </c>
      <c r="K36">
        <v>215.533728</v>
      </c>
      <c r="L36">
        <v>653.15250000000003</v>
      </c>
      <c r="M36">
        <v>88</v>
      </c>
      <c r="N36">
        <v>118.125</v>
      </c>
      <c r="O36">
        <v>123.66562500000001</v>
      </c>
      <c r="P36">
        <v>138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28.09872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40.156799999999997</v>
      </c>
      <c r="AH36">
        <v>152.27760000000001</v>
      </c>
      <c r="AI36">
        <v>14.6395</v>
      </c>
      <c r="AJ36">
        <v>0</v>
      </c>
      <c r="AK36">
        <v>50.76</v>
      </c>
      <c r="AL36">
        <v>79.364599999999996</v>
      </c>
      <c r="AM36">
        <v>5.2786799999999996</v>
      </c>
      <c r="AN36">
        <v>0.68867999999999996</v>
      </c>
      <c r="AO36">
        <v>31.751999999999999</v>
      </c>
      <c r="AP36">
        <v>8.7108000000000008</v>
      </c>
      <c r="AQ36">
        <v>0</v>
      </c>
      <c r="AR36">
        <v>31.897383000000001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78.84</v>
      </c>
      <c r="BA36">
        <f t="shared" si="1"/>
        <v>2926.2614010000002</v>
      </c>
      <c r="BD36">
        <v>24.08</v>
      </c>
      <c r="BE36">
        <v>7.63</v>
      </c>
      <c r="BF36">
        <v>0.84</v>
      </c>
      <c r="BG36">
        <v>3.96</v>
      </c>
      <c r="BH36">
        <v>5.81</v>
      </c>
      <c r="BI36">
        <v>4.78</v>
      </c>
      <c r="BJ36">
        <v>1.56</v>
      </c>
      <c r="BK36">
        <v>3.09</v>
      </c>
      <c r="BL36">
        <v>2.23</v>
      </c>
      <c r="BM36">
        <v>1.6</v>
      </c>
      <c r="BN36">
        <v>0.51</v>
      </c>
      <c r="BO36">
        <v>15.77</v>
      </c>
      <c r="BP36">
        <v>0</v>
      </c>
      <c r="BQ36">
        <v>4.37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78.84</v>
      </c>
    </row>
    <row r="37" spans="1:75">
      <c r="A37" t="s">
        <v>79</v>
      </c>
      <c r="B37">
        <v>0</v>
      </c>
      <c r="C37">
        <v>41.475000000000001</v>
      </c>
      <c r="D37">
        <v>0</v>
      </c>
      <c r="E37">
        <v>0</v>
      </c>
      <c r="F37">
        <v>68.960999999999999</v>
      </c>
      <c r="G37">
        <v>0</v>
      </c>
      <c r="H37">
        <v>0</v>
      </c>
      <c r="I37">
        <v>65.760000000000005</v>
      </c>
      <c r="J37">
        <v>21.92</v>
      </c>
      <c r="K37">
        <v>215.533728</v>
      </c>
      <c r="L37">
        <v>653.15250000000003</v>
      </c>
      <c r="M37">
        <v>88</v>
      </c>
      <c r="N37">
        <v>118.125</v>
      </c>
      <c r="O37">
        <v>123.66562500000001</v>
      </c>
      <c r="P37">
        <v>138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28.09872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40.156799999999997</v>
      </c>
      <c r="AH37">
        <v>152.27760000000001</v>
      </c>
      <c r="AI37">
        <v>14.6395</v>
      </c>
      <c r="AJ37">
        <v>0</v>
      </c>
      <c r="AK37">
        <v>50.76</v>
      </c>
      <c r="AL37">
        <v>79.364599999999996</v>
      </c>
      <c r="AM37">
        <v>5.2786799999999996</v>
      </c>
      <c r="AN37">
        <v>0.68867999999999996</v>
      </c>
      <c r="AO37">
        <v>30.87</v>
      </c>
      <c r="AP37">
        <v>8.7108000000000008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78.84</v>
      </c>
      <c r="BA37">
        <f t="shared" si="1"/>
        <v>2925.3794010000001</v>
      </c>
      <c r="BD37">
        <v>24.08</v>
      </c>
      <c r="BE37">
        <v>7.63</v>
      </c>
      <c r="BF37">
        <v>0.84</v>
      </c>
      <c r="BG37">
        <v>3.96</v>
      </c>
      <c r="BH37">
        <v>5.81</v>
      </c>
      <c r="BI37">
        <v>4.78</v>
      </c>
      <c r="BJ37">
        <v>1.56</v>
      </c>
      <c r="BK37">
        <v>3.09</v>
      </c>
      <c r="BL37">
        <v>2.23</v>
      </c>
      <c r="BM37">
        <v>1.6</v>
      </c>
      <c r="BN37">
        <v>0.51</v>
      </c>
      <c r="BO37">
        <v>15.77</v>
      </c>
      <c r="BP37">
        <v>0</v>
      </c>
      <c r="BQ37">
        <v>4.37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78.84</v>
      </c>
    </row>
    <row r="38" spans="1:75">
      <c r="A38" t="s">
        <v>80</v>
      </c>
      <c r="B38">
        <v>0</v>
      </c>
      <c r="C38">
        <v>41.475000000000001</v>
      </c>
      <c r="D38">
        <v>0</v>
      </c>
      <c r="E38">
        <v>0</v>
      </c>
      <c r="F38">
        <v>68.960999999999999</v>
      </c>
      <c r="G38">
        <v>0</v>
      </c>
      <c r="H38">
        <v>0</v>
      </c>
      <c r="I38">
        <v>65.760000000000005</v>
      </c>
      <c r="J38">
        <v>21.92</v>
      </c>
      <c r="K38">
        <v>215.533728</v>
      </c>
      <c r="L38">
        <v>653.15250000000003</v>
      </c>
      <c r="M38">
        <v>88</v>
      </c>
      <c r="N38">
        <v>118.125</v>
      </c>
      <c r="O38">
        <v>123.66562500000001</v>
      </c>
      <c r="P38">
        <v>138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42.14808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40.156799999999997</v>
      </c>
      <c r="AH38">
        <v>152.27760000000001</v>
      </c>
      <c r="AI38">
        <v>14.6395</v>
      </c>
      <c r="AJ38">
        <v>0</v>
      </c>
      <c r="AK38">
        <v>50.76</v>
      </c>
      <c r="AL38">
        <v>79.364599999999996</v>
      </c>
      <c r="AM38">
        <v>5.2786799999999996</v>
      </c>
      <c r="AN38">
        <v>0.68867999999999996</v>
      </c>
      <c r="AO38">
        <v>30.87</v>
      </c>
      <c r="AP38">
        <v>8.7108000000000008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78.84</v>
      </c>
      <c r="BA38">
        <f t="shared" si="1"/>
        <v>2939.4287610000001</v>
      </c>
      <c r="BD38">
        <v>24.08</v>
      </c>
      <c r="BE38">
        <v>7.63</v>
      </c>
      <c r="BF38">
        <v>0.84</v>
      </c>
      <c r="BG38">
        <v>3.96</v>
      </c>
      <c r="BH38">
        <v>5.81</v>
      </c>
      <c r="BI38">
        <v>4.78</v>
      </c>
      <c r="BJ38">
        <v>1.56</v>
      </c>
      <c r="BK38">
        <v>3.09</v>
      </c>
      <c r="BL38">
        <v>2.23</v>
      </c>
      <c r="BM38">
        <v>1.6</v>
      </c>
      <c r="BN38">
        <v>0.51</v>
      </c>
      <c r="BO38">
        <v>15.77</v>
      </c>
      <c r="BP38">
        <v>0</v>
      </c>
      <c r="BQ38">
        <v>4.37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78.84</v>
      </c>
    </row>
    <row r="39" spans="1:75">
      <c r="A39" t="s">
        <v>81</v>
      </c>
      <c r="B39">
        <v>0</v>
      </c>
      <c r="C39">
        <v>41.475000000000001</v>
      </c>
      <c r="D39">
        <v>0</v>
      </c>
      <c r="E39">
        <v>0</v>
      </c>
      <c r="F39">
        <v>68.960999999999999</v>
      </c>
      <c r="G39">
        <v>0</v>
      </c>
      <c r="H39">
        <v>0</v>
      </c>
      <c r="I39">
        <v>65.760000000000005</v>
      </c>
      <c r="J39">
        <v>21.92</v>
      </c>
      <c r="K39">
        <v>215.533728</v>
      </c>
      <c r="L39">
        <v>653.15250000000003</v>
      </c>
      <c r="M39">
        <v>88</v>
      </c>
      <c r="N39">
        <v>118.125</v>
      </c>
      <c r="O39">
        <v>123.66562500000001</v>
      </c>
      <c r="P39">
        <v>138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42.14808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40.156799999999997</v>
      </c>
      <c r="AH39">
        <v>152.27760000000001</v>
      </c>
      <c r="AI39">
        <v>14.6395</v>
      </c>
      <c r="AJ39">
        <v>0</v>
      </c>
      <c r="AK39">
        <v>50.76</v>
      </c>
      <c r="AL39">
        <v>79.364599999999996</v>
      </c>
      <c r="AM39">
        <v>5.2786799999999996</v>
      </c>
      <c r="AN39">
        <v>0.68867999999999996</v>
      </c>
      <c r="AO39">
        <v>30.87</v>
      </c>
      <c r="AP39">
        <v>8.7108000000000008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78.84</v>
      </c>
      <c r="BA39">
        <f t="shared" si="1"/>
        <v>2939.4287610000001</v>
      </c>
      <c r="BD39">
        <v>24.08</v>
      </c>
      <c r="BE39">
        <v>7.63</v>
      </c>
      <c r="BF39">
        <v>0.84</v>
      </c>
      <c r="BG39">
        <v>3.96</v>
      </c>
      <c r="BH39">
        <v>5.81</v>
      </c>
      <c r="BI39">
        <v>4.78</v>
      </c>
      <c r="BJ39">
        <v>1.56</v>
      </c>
      <c r="BK39">
        <v>3.09</v>
      </c>
      <c r="BL39">
        <v>2.23</v>
      </c>
      <c r="BM39">
        <v>1.6</v>
      </c>
      <c r="BN39">
        <v>0.51</v>
      </c>
      <c r="BO39">
        <v>15.77</v>
      </c>
      <c r="BP39">
        <v>0</v>
      </c>
      <c r="BQ39">
        <v>4.37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78.84</v>
      </c>
    </row>
    <row r="40" spans="1:75">
      <c r="A40" t="s">
        <v>82</v>
      </c>
      <c r="B40">
        <v>0</v>
      </c>
      <c r="C40">
        <v>41.475000000000001</v>
      </c>
      <c r="D40">
        <v>0</v>
      </c>
      <c r="E40">
        <v>0</v>
      </c>
      <c r="F40">
        <v>68.960999999999999</v>
      </c>
      <c r="G40">
        <v>0</v>
      </c>
      <c r="H40">
        <v>0</v>
      </c>
      <c r="I40">
        <v>65.760000000000005</v>
      </c>
      <c r="J40">
        <v>21.92</v>
      </c>
      <c r="K40">
        <v>215.533728</v>
      </c>
      <c r="L40">
        <v>653.15250000000003</v>
      </c>
      <c r="M40">
        <v>88</v>
      </c>
      <c r="N40">
        <v>118.125</v>
      </c>
      <c r="O40">
        <v>123.66562500000001</v>
      </c>
      <c r="P40">
        <v>138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42.14808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40.156799999999997</v>
      </c>
      <c r="AH40">
        <v>152.27760000000001</v>
      </c>
      <c r="AI40">
        <v>14.6395</v>
      </c>
      <c r="AJ40">
        <v>0</v>
      </c>
      <c r="AK40">
        <v>50.76</v>
      </c>
      <c r="AL40">
        <v>79.364599999999996</v>
      </c>
      <c r="AM40">
        <v>5.2786799999999996</v>
      </c>
      <c r="AN40">
        <v>0.68867999999999996</v>
      </c>
      <c r="AO40">
        <v>30.87</v>
      </c>
      <c r="AP40">
        <v>8.7108000000000008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78.84</v>
      </c>
      <c r="BA40">
        <f t="shared" si="1"/>
        <v>2939.4287610000001</v>
      </c>
      <c r="BD40">
        <v>24.08</v>
      </c>
      <c r="BE40">
        <v>7.63</v>
      </c>
      <c r="BF40">
        <v>0.84</v>
      </c>
      <c r="BG40">
        <v>3.96</v>
      </c>
      <c r="BH40">
        <v>5.81</v>
      </c>
      <c r="BI40">
        <v>4.78</v>
      </c>
      <c r="BJ40">
        <v>1.56</v>
      </c>
      <c r="BK40">
        <v>3.09</v>
      </c>
      <c r="BL40">
        <v>2.23</v>
      </c>
      <c r="BM40">
        <v>1.6</v>
      </c>
      <c r="BN40">
        <v>0.51</v>
      </c>
      <c r="BO40">
        <v>15.77</v>
      </c>
      <c r="BP40">
        <v>0</v>
      </c>
      <c r="BQ40">
        <v>4.37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78.84</v>
      </c>
    </row>
    <row r="41" spans="1:75">
      <c r="A41" t="s">
        <v>83</v>
      </c>
      <c r="B41">
        <v>0</v>
      </c>
      <c r="C41">
        <v>41.475000000000001</v>
      </c>
      <c r="D41">
        <v>0</v>
      </c>
      <c r="E41">
        <v>0</v>
      </c>
      <c r="F41">
        <v>68.960999999999999</v>
      </c>
      <c r="G41">
        <v>0</v>
      </c>
      <c r="H41">
        <v>0</v>
      </c>
      <c r="I41">
        <v>65.760000000000005</v>
      </c>
      <c r="J41">
        <v>21.92</v>
      </c>
      <c r="K41">
        <v>215.533728</v>
      </c>
      <c r="L41">
        <v>653.15250000000003</v>
      </c>
      <c r="M41">
        <v>88</v>
      </c>
      <c r="N41">
        <v>118.125</v>
      </c>
      <c r="O41">
        <v>123.66562500000001</v>
      </c>
      <c r="P41">
        <v>138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42.14808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40.156799999999997</v>
      </c>
      <c r="AH41">
        <v>152.27760000000001</v>
      </c>
      <c r="AI41">
        <v>14.6395</v>
      </c>
      <c r="AJ41">
        <v>0</v>
      </c>
      <c r="AK41">
        <v>50.76</v>
      </c>
      <c r="AL41">
        <v>79.364599999999996</v>
      </c>
      <c r="AM41">
        <v>5.2786799999999996</v>
      </c>
      <c r="AN41">
        <v>0.68867999999999996</v>
      </c>
      <c r="AO41">
        <v>30.87</v>
      </c>
      <c r="AP41">
        <v>8.7108000000000008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78.900000000000006</v>
      </c>
      <c r="BA41">
        <f t="shared" si="1"/>
        <v>2939.4887610000001</v>
      </c>
      <c r="BD41">
        <v>24.08</v>
      </c>
      <c r="BE41">
        <v>7.63</v>
      </c>
      <c r="BF41">
        <v>0.9</v>
      </c>
      <c r="BG41">
        <v>3.96</v>
      </c>
      <c r="BH41">
        <v>5.81</v>
      </c>
      <c r="BI41">
        <v>4.78</v>
      </c>
      <c r="BJ41">
        <v>1.56</v>
      </c>
      <c r="BK41">
        <v>3.09</v>
      </c>
      <c r="BL41">
        <v>2.23</v>
      </c>
      <c r="BM41">
        <v>1.6</v>
      </c>
      <c r="BN41">
        <v>0.51</v>
      </c>
      <c r="BO41">
        <v>15.77</v>
      </c>
      <c r="BP41">
        <v>0</v>
      </c>
      <c r="BQ41">
        <v>4.37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78.900000000000006</v>
      </c>
    </row>
    <row r="42" spans="1:75">
      <c r="A42" t="s">
        <v>84</v>
      </c>
      <c r="B42">
        <v>0</v>
      </c>
      <c r="C42">
        <v>41.475000000000001</v>
      </c>
      <c r="D42">
        <v>0</v>
      </c>
      <c r="E42">
        <v>0</v>
      </c>
      <c r="F42">
        <v>68.960999999999999</v>
      </c>
      <c r="G42">
        <v>0</v>
      </c>
      <c r="H42">
        <v>0</v>
      </c>
      <c r="I42">
        <v>65.760000000000005</v>
      </c>
      <c r="J42">
        <v>21.92</v>
      </c>
      <c r="K42">
        <v>215.533728</v>
      </c>
      <c r="L42">
        <v>653.15250000000003</v>
      </c>
      <c r="M42">
        <v>88</v>
      </c>
      <c r="N42">
        <v>118.125</v>
      </c>
      <c r="O42">
        <v>123.66562500000001</v>
      </c>
      <c r="P42">
        <v>138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42.14808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40.156799999999997</v>
      </c>
      <c r="AH42">
        <v>152.27760000000001</v>
      </c>
      <c r="AI42">
        <v>14.6395</v>
      </c>
      <c r="AJ42">
        <v>0</v>
      </c>
      <c r="AK42">
        <v>50.76</v>
      </c>
      <c r="AL42">
        <v>79.364599999999996</v>
      </c>
      <c r="AM42">
        <v>5.2786799999999996</v>
      </c>
      <c r="AN42">
        <v>0.68867999999999996</v>
      </c>
      <c r="AO42">
        <v>30.87</v>
      </c>
      <c r="AP42">
        <v>8.7108000000000008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78.980000000000018</v>
      </c>
      <c r="BA42">
        <f t="shared" si="1"/>
        <v>2939.568761</v>
      </c>
      <c r="BD42">
        <v>24.08</v>
      </c>
      <c r="BE42">
        <v>7.63</v>
      </c>
      <c r="BF42">
        <v>0.9</v>
      </c>
      <c r="BG42">
        <v>3.96</v>
      </c>
      <c r="BH42">
        <v>5.81</v>
      </c>
      <c r="BI42">
        <v>4.78</v>
      </c>
      <c r="BJ42">
        <v>1.56</v>
      </c>
      <c r="BK42">
        <v>3.13</v>
      </c>
      <c r="BL42">
        <v>2.27</v>
      </c>
      <c r="BM42">
        <v>1.6</v>
      </c>
      <c r="BN42">
        <v>0.51</v>
      </c>
      <c r="BO42">
        <v>15.77</v>
      </c>
      <c r="BP42">
        <v>0</v>
      </c>
      <c r="BQ42">
        <v>4.37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78.980000000000018</v>
      </c>
    </row>
    <row r="43" spans="1:75">
      <c r="A43" t="s">
        <v>85</v>
      </c>
      <c r="B43">
        <v>0</v>
      </c>
      <c r="C43">
        <v>41.475000000000001</v>
      </c>
      <c r="D43">
        <v>0</v>
      </c>
      <c r="E43">
        <v>0</v>
      </c>
      <c r="F43">
        <v>68.960999999999999</v>
      </c>
      <c r="G43">
        <v>0</v>
      </c>
      <c r="H43">
        <v>0</v>
      </c>
      <c r="I43">
        <v>65.760000000000005</v>
      </c>
      <c r="J43">
        <v>21.92</v>
      </c>
      <c r="K43">
        <v>215.533728</v>
      </c>
      <c r="L43">
        <v>653.15250000000003</v>
      </c>
      <c r="M43">
        <v>88</v>
      </c>
      <c r="N43">
        <v>118.125</v>
      </c>
      <c r="O43">
        <v>123.66562500000001</v>
      </c>
      <c r="P43">
        <v>138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42.14808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8.8740000000000006</v>
      </c>
      <c r="AG43">
        <v>40.156799999999997</v>
      </c>
      <c r="AH43">
        <v>152.27760000000001</v>
      </c>
      <c r="AI43">
        <v>14.6395</v>
      </c>
      <c r="AJ43">
        <v>0</v>
      </c>
      <c r="AK43">
        <v>50.76</v>
      </c>
      <c r="AL43">
        <v>79.364599999999996</v>
      </c>
      <c r="AM43">
        <v>5.2786799999999996</v>
      </c>
      <c r="AN43">
        <v>0.68867999999999996</v>
      </c>
      <c r="AO43">
        <v>30.87</v>
      </c>
      <c r="AP43">
        <v>8.7108000000000008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78.980000000000018</v>
      </c>
      <c r="BA43">
        <f t="shared" si="1"/>
        <v>2939.568761</v>
      </c>
      <c r="BD43">
        <v>24.08</v>
      </c>
      <c r="BE43">
        <v>7.63</v>
      </c>
      <c r="BF43">
        <v>0.9</v>
      </c>
      <c r="BG43">
        <v>3.96</v>
      </c>
      <c r="BH43">
        <v>5.81</v>
      </c>
      <c r="BI43">
        <v>4.78</v>
      </c>
      <c r="BJ43">
        <v>1.56</v>
      </c>
      <c r="BK43">
        <v>3.13</v>
      </c>
      <c r="BL43">
        <v>2.27</v>
      </c>
      <c r="BM43">
        <v>1.6</v>
      </c>
      <c r="BN43">
        <v>0.51</v>
      </c>
      <c r="BO43">
        <v>15.77</v>
      </c>
      <c r="BP43">
        <v>0</v>
      </c>
      <c r="BQ43">
        <v>4.37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78.980000000000018</v>
      </c>
    </row>
    <row r="44" spans="1:75">
      <c r="A44" t="s">
        <v>86</v>
      </c>
      <c r="B44">
        <v>0</v>
      </c>
      <c r="C44">
        <v>41.475000000000001</v>
      </c>
      <c r="D44">
        <v>0</v>
      </c>
      <c r="E44">
        <v>0</v>
      </c>
      <c r="F44">
        <v>68.960999999999999</v>
      </c>
      <c r="G44">
        <v>0</v>
      </c>
      <c r="H44">
        <v>0</v>
      </c>
      <c r="I44">
        <v>65.760000000000005</v>
      </c>
      <c r="J44">
        <v>21.92</v>
      </c>
      <c r="K44">
        <v>215.533728</v>
      </c>
      <c r="L44">
        <v>653.15250000000003</v>
      </c>
      <c r="M44">
        <v>88</v>
      </c>
      <c r="N44">
        <v>118.125</v>
      </c>
      <c r="O44">
        <v>123.66562500000001</v>
      </c>
      <c r="P44">
        <v>138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42.14808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8.8740000000000006</v>
      </c>
      <c r="AG44">
        <v>40.156799999999997</v>
      </c>
      <c r="AH44">
        <v>152.27760000000001</v>
      </c>
      <c r="AI44">
        <v>14.6395</v>
      </c>
      <c r="AJ44">
        <v>0</v>
      </c>
      <c r="AK44">
        <v>50.76</v>
      </c>
      <c r="AL44">
        <v>79.364599999999996</v>
      </c>
      <c r="AM44">
        <v>5.2786799999999996</v>
      </c>
      <c r="AN44">
        <v>0.68867999999999996</v>
      </c>
      <c r="AO44">
        <v>30.87</v>
      </c>
      <c r="AP44">
        <v>8.7108000000000008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79.12</v>
      </c>
      <c r="BA44">
        <f t="shared" si="1"/>
        <v>2939.7087609999999</v>
      </c>
      <c r="BD44">
        <v>24.08</v>
      </c>
      <c r="BE44">
        <v>7.63</v>
      </c>
      <c r="BF44">
        <v>0.9</v>
      </c>
      <c r="BG44">
        <v>3.96</v>
      </c>
      <c r="BH44">
        <v>5.81</v>
      </c>
      <c r="BI44">
        <v>4.78</v>
      </c>
      <c r="BJ44">
        <v>1.56</v>
      </c>
      <c r="BK44">
        <v>3.2</v>
      </c>
      <c r="BL44">
        <v>2.34</v>
      </c>
      <c r="BM44">
        <v>1.6</v>
      </c>
      <c r="BN44">
        <v>0.51</v>
      </c>
      <c r="BO44">
        <v>15.77</v>
      </c>
      <c r="BP44">
        <v>0</v>
      </c>
      <c r="BQ44">
        <v>4.37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79.12</v>
      </c>
    </row>
    <row r="45" spans="1:75">
      <c r="A45" t="s">
        <v>87</v>
      </c>
      <c r="B45">
        <v>0</v>
      </c>
      <c r="C45">
        <v>41.475000000000001</v>
      </c>
      <c r="D45">
        <v>0</v>
      </c>
      <c r="E45">
        <v>0</v>
      </c>
      <c r="F45">
        <v>68.960999999999999</v>
      </c>
      <c r="G45">
        <v>0</v>
      </c>
      <c r="H45">
        <v>0</v>
      </c>
      <c r="I45">
        <v>65.760000000000005</v>
      </c>
      <c r="J45">
        <v>21.92</v>
      </c>
      <c r="K45">
        <v>215.533728</v>
      </c>
      <c r="L45">
        <v>653.15250000000003</v>
      </c>
      <c r="M45">
        <v>92</v>
      </c>
      <c r="N45">
        <v>118.125</v>
      </c>
      <c r="O45">
        <v>123.66562500000001</v>
      </c>
      <c r="P45">
        <v>138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42.14808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8.8740000000000006</v>
      </c>
      <c r="AG45">
        <v>40.156799999999997</v>
      </c>
      <c r="AH45">
        <v>152.27760000000001</v>
      </c>
      <c r="AI45">
        <v>14.6395</v>
      </c>
      <c r="AJ45">
        <v>0</v>
      </c>
      <c r="AK45">
        <v>50.76</v>
      </c>
      <c r="AL45">
        <v>79.364599999999996</v>
      </c>
      <c r="AM45">
        <v>5.2786799999999996</v>
      </c>
      <c r="AN45">
        <v>0.68867999999999996</v>
      </c>
      <c r="AO45">
        <v>30.87</v>
      </c>
      <c r="AP45">
        <v>8.7108000000000008</v>
      </c>
      <c r="AQ45">
        <v>0</v>
      </c>
      <c r="AR45">
        <v>31.897383000000001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79.12</v>
      </c>
      <c r="BA45">
        <f t="shared" si="1"/>
        <v>2943.7087609999999</v>
      </c>
      <c r="BD45">
        <v>24.08</v>
      </c>
      <c r="BE45">
        <v>7.63</v>
      </c>
      <c r="BF45">
        <v>0.9</v>
      </c>
      <c r="BG45">
        <v>3.96</v>
      </c>
      <c r="BH45">
        <v>5.81</v>
      </c>
      <c r="BI45">
        <v>4.78</v>
      </c>
      <c r="BJ45">
        <v>1.56</v>
      </c>
      <c r="BK45">
        <v>3.2</v>
      </c>
      <c r="BL45">
        <v>2.34</v>
      </c>
      <c r="BM45">
        <v>1.6</v>
      </c>
      <c r="BN45">
        <v>0.51</v>
      </c>
      <c r="BO45">
        <v>15.77</v>
      </c>
      <c r="BP45">
        <v>0</v>
      </c>
      <c r="BQ45">
        <v>4.37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79.12</v>
      </c>
    </row>
    <row r="46" spans="1:75">
      <c r="A46" t="s">
        <v>88</v>
      </c>
      <c r="B46">
        <v>0</v>
      </c>
      <c r="C46">
        <v>41.475000000000001</v>
      </c>
      <c r="D46">
        <v>0</v>
      </c>
      <c r="E46">
        <v>0</v>
      </c>
      <c r="F46">
        <v>68.960999999999999</v>
      </c>
      <c r="G46">
        <v>0</v>
      </c>
      <c r="H46">
        <v>0</v>
      </c>
      <c r="I46">
        <v>65.760000000000005</v>
      </c>
      <c r="J46">
        <v>21.92</v>
      </c>
      <c r="K46">
        <v>215.533728</v>
      </c>
      <c r="L46">
        <v>653.15250000000003</v>
      </c>
      <c r="M46">
        <v>92</v>
      </c>
      <c r="N46">
        <v>118.125</v>
      </c>
      <c r="O46">
        <v>123.66562500000001</v>
      </c>
      <c r="P46">
        <v>138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42.14808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8.8740000000000006</v>
      </c>
      <c r="AG46">
        <v>40.156799999999997</v>
      </c>
      <c r="AH46">
        <v>152.27760000000001</v>
      </c>
      <c r="AI46">
        <v>14.6395</v>
      </c>
      <c r="AJ46">
        <v>0</v>
      </c>
      <c r="AK46">
        <v>50.76</v>
      </c>
      <c r="AL46">
        <v>79.364599999999996</v>
      </c>
      <c r="AM46">
        <v>5.2786799999999996</v>
      </c>
      <c r="AN46">
        <v>0.68867999999999996</v>
      </c>
      <c r="AO46">
        <v>30.87</v>
      </c>
      <c r="AP46">
        <v>8.7108000000000008</v>
      </c>
      <c r="AQ46">
        <v>0</v>
      </c>
      <c r="AR46">
        <v>31.897383000000001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79.12</v>
      </c>
      <c r="BA46">
        <f t="shared" si="1"/>
        <v>2943.7087609999999</v>
      </c>
      <c r="BD46">
        <v>24.08</v>
      </c>
      <c r="BE46">
        <v>7.63</v>
      </c>
      <c r="BF46">
        <v>0.9</v>
      </c>
      <c r="BG46">
        <v>3.96</v>
      </c>
      <c r="BH46">
        <v>5.81</v>
      </c>
      <c r="BI46">
        <v>4.78</v>
      </c>
      <c r="BJ46">
        <v>1.56</v>
      </c>
      <c r="BK46">
        <v>3.2</v>
      </c>
      <c r="BL46">
        <v>2.34</v>
      </c>
      <c r="BM46">
        <v>1.6</v>
      </c>
      <c r="BN46">
        <v>0.51</v>
      </c>
      <c r="BO46">
        <v>15.77</v>
      </c>
      <c r="BP46">
        <v>0</v>
      </c>
      <c r="BQ46">
        <v>4.37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79.12</v>
      </c>
    </row>
    <row r="47" spans="1:75">
      <c r="A47" t="s">
        <v>89</v>
      </c>
      <c r="B47">
        <v>0</v>
      </c>
      <c r="C47">
        <v>41.475000000000001</v>
      </c>
      <c r="D47">
        <v>0</v>
      </c>
      <c r="E47">
        <v>0</v>
      </c>
      <c r="F47">
        <v>68.960999999999999</v>
      </c>
      <c r="G47">
        <v>0</v>
      </c>
      <c r="H47">
        <v>0</v>
      </c>
      <c r="I47">
        <v>65.760000000000005</v>
      </c>
      <c r="J47">
        <v>21.92</v>
      </c>
      <c r="K47">
        <v>215.533728</v>
      </c>
      <c r="L47">
        <v>653.15250000000003</v>
      </c>
      <c r="M47">
        <v>92</v>
      </c>
      <c r="N47">
        <v>118.125</v>
      </c>
      <c r="O47">
        <v>123.66562500000001</v>
      </c>
      <c r="P47">
        <v>138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42.14808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8.8740000000000006</v>
      </c>
      <c r="AG47">
        <v>40.156799999999997</v>
      </c>
      <c r="AH47">
        <v>152.27760000000001</v>
      </c>
      <c r="AI47">
        <v>14.6395</v>
      </c>
      <c r="AJ47">
        <v>0</v>
      </c>
      <c r="AK47">
        <v>50.76</v>
      </c>
      <c r="AL47">
        <v>79.364599999999996</v>
      </c>
      <c r="AM47">
        <v>5.2786799999999996</v>
      </c>
      <c r="AN47">
        <v>0.68867999999999996</v>
      </c>
      <c r="AO47">
        <v>30.87</v>
      </c>
      <c r="AP47">
        <v>8.7108000000000008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79.12</v>
      </c>
      <c r="BA47">
        <f t="shared" si="1"/>
        <v>2943.7087609999999</v>
      </c>
      <c r="BD47">
        <v>24.08</v>
      </c>
      <c r="BE47">
        <v>7.63</v>
      </c>
      <c r="BF47">
        <v>0.9</v>
      </c>
      <c r="BG47">
        <v>3.96</v>
      </c>
      <c r="BH47">
        <v>5.81</v>
      </c>
      <c r="BI47">
        <v>4.78</v>
      </c>
      <c r="BJ47">
        <v>1.56</v>
      </c>
      <c r="BK47">
        <v>3.2</v>
      </c>
      <c r="BL47">
        <v>2.34</v>
      </c>
      <c r="BM47">
        <v>1.6</v>
      </c>
      <c r="BN47">
        <v>0.51</v>
      </c>
      <c r="BO47">
        <v>15.77</v>
      </c>
      <c r="BP47">
        <v>0</v>
      </c>
      <c r="BQ47">
        <v>4.37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79.12</v>
      </c>
    </row>
    <row r="48" spans="1:75">
      <c r="A48" t="s">
        <v>90</v>
      </c>
      <c r="B48">
        <v>0</v>
      </c>
      <c r="C48">
        <v>41.475000000000001</v>
      </c>
      <c r="D48">
        <v>0</v>
      </c>
      <c r="E48">
        <v>0</v>
      </c>
      <c r="F48">
        <v>68.960999999999999</v>
      </c>
      <c r="G48">
        <v>0</v>
      </c>
      <c r="H48">
        <v>0</v>
      </c>
      <c r="I48">
        <v>65.760000000000005</v>
      </c>
      <c r="J48">
        <v>21.92</v>
      </c>
      <c r="K48">
        <v>215.533728</v>
      </c>
      <c r="L48">
        <v>653.15250000000003</v>
      </c>
      <c r="M48">
        <v>92</v>
      </c>
      <c r="N48">
        <v>118.125</v>
      </c>
      <c r="O48">
        <v>123.66562500000001</v>
      </c>
      <c r="P48">
        <v>138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42.14808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8.8740000000000006</v>
      </c>
      <c r="AG48">
        <v>40.156799999999997</v>
      </c>
      <c r="AH48">
        <v>152.27760000000001</v>
      </c>
      <c r="AI48">
        <v>14.6395</v>
      </c>
      <c r="AJ48">
        <v>0</v>
      </c>
      <c r="AK48">
        <v>50.76</v>
      </c>
      <c r="AL48">
        <v>79.364599999999996</v>
      </c>
      <c r="AM48">
        <v>5.2786799999999996</v>
      </c>
      <c r="AN48">
        <v>0.68867999999999996</v>
      </c>
      <c r="AO48">
        <v>30.87</v>
      </c>
      <c r="AP48">
        <v>8.7108000000000008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79.12</v>
      </c>
      <c r="BA48">
        <f t="shared" si="1"/>
        <v>2943.7087609999999</v>
      </c>
      <c r="BD48">
        <v>24.08</v>
      </c>
      <c r="BE48">
        <v>7.63</v>
      </c>
      <c r="BF48">
        <v>0.9</v>
      </c>
      <c r="BG48">
        <v>3.96</v>
      </c>
      <c r="BH48">
        <v>5.81</v>
      </c>
      <c r="BI48">
        <v>4.78</v>
      </c>
      <c r="BJ48">
        <v>1.56</v>
      </c>
      <c r="BK48">
        <v>3.2</v>
      </c>
      <c r="BL48">
        <v>2.34</v>
      </c>
      <c r="BM48">
        <v>1.6</v>
      </c>
      <c r="BN48">
        <v>0.51</v>
      </c>
      <c r="BO48">
        <v>15.77</v>
      </c>
      <c r="BP48">
        <v>0</v>
      </c>
      <c r="BQ48">
        <v>4.37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79.12</v>
      </c>
    </row>
    <row r="49" spans="1:75">
      <c r="A49" t="s">
        <v>91</v>
      </c>
      <c r="B49">
        <v>0</v>
      </c>
      <c r="C49">
        <v>41.475000000000001</v>
      </c>
      <c r="D49">
        <v>0</v>
      </c>
      <c r="E49">
        <v>0</v>
      </c>
      <c r="F49">
        <v>68.960999999999999</v>
      </c>
      <c r="G49">
        <v>0</v>
      </c>
      <c r="H49">
        <v>0</v>
      </c>
      <c r="I49">
        <v>65.760000000000005</v>
      </c>
      <c r="J49">
        <v>21.92</v>
      </c>
      <c r="K49">
        <v>215.533728</v>
      </c>
      <c r="L49">
        <v>653.15250000000003</v>
      </c>
      <c r="M49">
        <v>92</v>
      </c>
      <c r="N49">
        <v>118.125</v>
      </c>
      <c r="O49">
        <v>123.66562500000001</v>
      </c>
      <c r="P49">
        <v>138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42.14808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8.8740000000000006</v>
      </c>
      <c r="AG49">
        <v>40.156799999999997</v>
      </c>
      <c r="AH49">
        <v>152.27760000000001</v>
      </c>
      <c r="AI49">
        <v>14.6395</v>
      </c>
      <c r="AJ49">
        <v>0</v>
      </c>
      <c r="AK49">
        <v>50.76</v>
      </c>
      <c r="AL49">
        <v>52.29</v>
      </c>
      <c r="AM49">
        <v>5.2786799999999996</v>
      </c>
      <c r="AN49">
        <v>0.68867999999999996</v>
      </c>
      <c r="AO49">
        <v>30.87</v>
      </c>
      <c r="AP49">
        <v>8.7108000000000008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79.12</v>
      </c>
      <c r="BA49">
        <f t="shared" si="1"/>
        <v>2910.0803610000003</v>
      </c>
      <c r="BD49">
        <v>24.08</v>
      </c>
      <c r="BE49">
        <v>7.63</v>
      </c>
      <c r="BF49">
        <v>0.9</v>
      </c>
      <c r="BG49">
        <v>3.96</v>
      </c>
      <c r="BH49">
        <v>5.81</v>
      </c>
      <c r="BI49">
        <v>4.78</v>
      </c>
      <c r="BJ49">
        <v>1.56</v>
      </c>
      <c r="BK49">
        <v>3.2</v>
      </c>
      <c r="BL49">
        <v>2.34</v>
      </c>
      <c r="BM49">
        <v>1.6</v>
      </c>
      <c r="BN49">
        <v>0.51</v>
      </c>
      <c r="BO49">
        <v>15.77</v>
      </c>
      <c r="BP49">
        <v>0</v>
      </c>
      <c r="BQ49">
        <v>4.37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79.12</v>
      </c>
    </row>
    <row r="50" spans="1:75">
      <c r="A50" t="s">
        <v>92</v>
      </c>
      <c r="B50">
        <v>0</v>
      </c>
      <c r="C50">
        <v>41.475000000000001</v>
      </c>
      <c r="D50">
        <v>0</v>
      </c>
      <c r="E50">
        <v>0</v>
      </c>
      <c r="F50">
        <v>68.960999999999999</v>
      </c>
      <c r="G50">
        <v>0</v>
      </c>
      <c r="H50">
        <v>0</v>
      </c>
      <c r="I50">
        <v>65.760000000000005</v>
      </c>
      <c r="J50">
        <v>21.92</v>
      </c>
      <c r="K50">
        <v>215.533728</v>
      </c>
      <c r="L50">
        <v>653.15250000000003</v>
      </c>
      <c r="M50">
        <v>92</v>
      </c>
      <c r="N50">
        <v>118.125</v>
      </c>
      <c r="O50">
        <v>123.66562500000001</v>
      </c>
      <c r="P50">
        <v>138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42.14808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8.8740000000000006</v>
      </c>
      <c r="AG50">
        <v>40.156799999999997</v>
      </c>
      <c r="AH50">
        <v>152.27760000000001</v>
      </c>
      <c r="AI50">
        <v>14.6395</v>
      </c>
      <c r="AJ50">
        <v>0</v>
      </c>
      <c r="AK50">
        <v>50.76</v>
      </c>
      <c r="AL50">
        <v>52.29</v>
      </c>
      <c r="AM50">
        <v>5.2786799999999996</v>
      </c>
      <c r="AN50">
        <v>0.68867999999999996</v>
      </c>
      <c r="AO50">
        <v>30.87</v>
      </c>
      <c r="AP50">
        <v>8.7108000000000008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79.12</v>
      </c>
      <c r="BA50">
        <f t="shared" si="1"/>
        <v>2910.0803610000003</v>
      </c>
      <c r="BD50">
        <v>24.08</v>
      </c>
      <c r="BE50">
        <v>7.63</v>
      </c>
      <c r="BF50">
        <v>0.9</v>
      </c>
      <c r="BG50">
        <v>3.96</v>
      </c>
      <c r="BH50">
        <v>5.81</v>
      </c>
      <c r="BI50">
        <v>4.78</v>
      </c>
      <c r="BJ50">
        <v>1.56</v>
      </c>
      <c r="BK50">
        <v>3.2</v>
      </c>
      <c r="BL50">
        <v>2.34</v>
      </c>
      <c r="BM50">
        <v>1.6</v>
      </c>
      <c r="BN50">
        <v>0.51</v>
      </c>
      <c r="BO50">
        <v>15.77</v>
      </c>
      <c r="BP50">
        <v>0</v>
      </c>
      <c r="BQ50">
        <v>4.37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79.12</v>
      </c>
    </row>
    <row r="51" spans="1:75">
      <c r="A51" t="s">
        <v>93</v>
      </c>
      <c r="B51">
        <v>0</v>
      </c>
      <c r="C51">
        <v>40.950000000000003</v>
      </c>
      <c r="D51">
        <v>0</v>
      </c>
      <c r="E51">
        <v>0</v>
      </c>
      <c r="F51">
        <v>68.960999999999999</v>
      </c>
      <c r="G51">
        <v>0</v>
      </c>
      <c r="H51">
        <v>0</v>
      </c>
      <c r="I51">
        <v>65.760000000000005</v>
      </c>
      <c r="J51">
        <v>21.92</v>
      </c>
      <c r="K51">
        <v>215.533728</v>
      </c>
      <c r="L51">
        <v>653.15250000000003</v>
      </c>
      <c r="M51">
        <v>92</v>
      </c>
      <c r="N51">
        <v>118.125</v>
      </c>
      <c r="O51">
        <v>123.66562500000001</v>
      </c>
      <c r="P51">
        <v>138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42.14808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8.8740000000000006</v>
      </c>
      <c r="AG51">
        <v>40.156799999999997</v>
      </c>
      <c r="AH51">
        <v>152.27760000000001</v>
      </c>
      <c r="AI51">
        <v>14.6395</v>
      </c>
      <c r="AJ51">
        <v>0</v>
      </c>
      <c r="AK51">
        <v>50.76</v>
      </c>
      <c r="AL51">
        <v>52.29</v>
      </c>
      <c r="AM51">
        <v>5.2786799999999996</v>
      </c>
      <c r="AN51">
        <v>0.68867999999999996</v>
      </c>
      <c r="AO51">
        <v>30.87</v>
      </c>
      <c r="AP51">
        <v>8.7108000000000008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79.12</v>
      </c>
      <c r="BA51">
        <f t="shared" si="1"/>
        <v>2909.5553610000002</v>
      </c>
      <c r="BD51">
        <v>24.08</v>
      </c>
      <c r="BE51">
        <v>7.63</v>
      </c>
      <c r="BF51">
        <v>0.9</v>
      </c>
      <c r="BG51">
        <v>3.96</v>
      </c>
      <c r="BH51">
        <v>5.81</v>
      </c>
      <c r="BI51">
        <v>4.78</v>
      </c>
      <c r="BJ51">
        <v>1.56</v>
      </c>
      <c r="BK51">
        <v>3.2</v>
      </c>
      <c r="BL51">
        <v>2.34</v>
      </c>
      <c r="BM51">
        <v>1.6</v>
      </c>
      <c r="BN51">
        <v>0.51</v>
      </c>
      <c r="BO51">
        <v>15.77</v>
      </c>
      <c r="BP51">
        <v>0</v>
      </c>
      <c r="BQ51">
        <v>4.37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79.12</v>
      </c>
    </row>
    <row r="52" spans="1:75">
      <c r="A52" t="s">
        <v>94</v>
      </c>
      <c r="B52">
        <v>0</v>
      </c>
      <c r="C52">
        <v>40.950000000000003</v>
      </c>
      <c r="D52">
        <v>0</v>
      </c>
      <c r="E52">
        <v>0</v>
      </c>
      <c r="F52">
        <v>68.960999999999999</v>
      </c>
      <c r="G52">
        <v>0</v>
      </c>
      <c r="H52">
        <v>0</v>
      </c>
      <c r="I52">
        <v>65.760000000000005</v>
      </c>
      <c r="J52">
        <v>21.92</v>
      </c>
      <c r="K52">
        <v>215.533728</v>
      </c>
      <c r="L52">
        <v>653.15250000000003</v>
      </c>
      <c r="M52">
        <v>92</v>
      </c>
      <c r="N52">
        <v>118.125</v>
      </c>
      <c r="O52">
        <v>123.66562500000001</v>
      </c>
      <c r="P52">
        <v>138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42.14808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8.8740000000000006</v>
      </c>
      <c r="AG52">
        <v>40.156799999999997</v>
      </c>
      <c r="AH52">
        <v>152.27760000000001</v>
      </c>
      <c r="AI52">
        <v>14.6395</v>
      </c>
      <c r="AJ52">
        <v>0</v>
      </c>
      <c r="AK52">
        <v>50.76</v>
      </c>
      <c r="AL52">
        <v>52.29</v>
      </c>
      <c r="AM52">
        <v>5.2786799999999996</v>
      </c>
      <c r="AN52">
        <v>0.68867999999999996</v>
      </c>
      <c r="AO52">
        <v>30.87</v>
      </c>
      <c r="AP52">
        <v>8.7108000000000008</v>
      </c>
      <c r="AQ52">
        <v>0</v>
      </c>
      <c r="AR52">
        <v>31.897383000000001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79.12</v>
      </c>
      <c r="BA52">
        <f t="shared" si="1"/>
        <v>2909.5553610000002</v>
      </c>
      <c r="BD52">
        <v>24.08</v>
      </c>
      <c r="BE52">
        <v>7.63</v>
      </c>
      <c r="BF52">
        <v>0.9</v>
      </c>
      <c r="BG52">
        <v>3.96</v>
      </c>
      <c r="BH52">
        <v>5.81</v>
      </c>
      <c r="BI52">
        <v>4.78</v>
      </c>
      <c r="BJ52">
        <v>1.56</v>
      </c>
      <c r="BK52">
        <v>3.2</v>
      </c>
      <c r="BL52">
        <v>2.34</v>
      </c>
      <c r="BM52">
        <v>1.6</v>
      </c>
      <c r="BN52">
        <v>0.51</v>
      </c>
      <c r="BO52">
        <v>15.77</v>
      </c>
      <c r="BP52">
        <v>0</v>
      </c>
      <c r="BQ52">
        <v>4.37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79.12</v>
      </c>
    </row>
    <row r="53" spans="1:75">
      <c r="A53" t="s">
        <v>95</v>
      </c>
      <c r="B53">
        <v>0</v>
      </c>
      <c r="C53">
        <v>40.950000000000003</v>
      </c>
      <c r="D53">
        <v>0</v>
      </c>
      <c r="E53">
        <v>0</v>
      </c>
      <c r="F53">
        <v>68.960999999999999</v>
      </c>
      <c r="G53">
        <v>0</v>
      </c>
      <c r="H53">
        <v>0</v>
      </c>
      <c r="I53">
        <v>65.760000000000005</v>
      </c>
      <c r="J53">
        <v>21.92</v>
      </c>
      <c r="K53">
        <v>215.533728</v>
      </c>
      <c r="L53">
        <v>653.15250000000003</v>
      </c>
      <c r="M53">
        <v>92</v>
      </c>
      <c r="N53">
        <v>118.125</v>
      </c>
      <c r="O53">
        <v>123.66562500000001</v>
      </c>
      <c r="P53">
        <v>138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42.14808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8.8740000000000006</v>
      </c>
      <c r="AG53">
        <v>40.156799999999997</v>
      </c>
      <c r="AH53">
        <v>152.27760000000001</v>
      </c>
      <c r="AI53">
        <v>14.6395</v>
      </c>
      <c r="AJ53">
        <v>0</v>
      </c>
      <c r="AK53">
        <v>50.76</v>
      </c>
      <c r="AL53">
        <v>79.364599999999996</v>
      </c>
      <c r="AM53">
        <v>5.2786799999999996</v>
      </c>
      <c r="AN53">
        <v>0.68867999999999996</v>
      </c>
      <c r="AO53">
        <v>30.87</v>
      </c>
      <c r="AP53">
        <v>8.7108000000000008</v>
      </c>
      <c r="AQ53">
        <v>0</v>
      </c>
      <c r="AR53">
        <v>31.897383000000001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79.12</v>
      </c>
      <c r="BA53">
        <f t="shared" si="1"/>
        <v>2936.6299610000001</v>
      </c>
      <c r="BD53">
        <v>24.08</v>
      </c>
      <c r="BE53">
        <v>7.63</v>
      </c>
      <c r="BF53">
        <v>0.9</v>
      </c>
      <c r="BG53">
        <v>3.96</v>
      </c>
      <c r="BH53">
        <v>5.81</v>
      </c>
      <c r="BI53">
        <v>4.78</v>
      </c>
      <c r="BJ53">
        <v>1.56</v>
      </c>
      <c r="BK53">
        <v>3.2</v>
      </c>
      <c r="BL53">
        <v>2.34</v>
      </c>
      <c r="BM53">
        <v>1.6</v>
      </c>
      <c r="BN53">
        <v>0.51</v>
      </c>
      <c r="BO53">
        <v>15.77</v>
      </c>
      <c r="BP53">
        <v>0</v>
      </c>
      <c r="BQ53">
        <v>4.37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79.12</v>
      </c>
    </row>
    <row r="54" spans="1:75">
      <c r="A54" t="s">
        <v>96</v>
      </c>
      <c r="B54">
        <v>0</v>
      </c>
      <c r="C54">
        <v>40.950000000000003</v>
      </c>
      <c r="D54">
        <v>0</v>
      </c>
      <c r="E54">
        <v>0</v>
      </c>
      <c r="F54">
        <v>68.960999999999999</v>
      </c>
      <c r="G54">
        <v>0</v>
      </c>
      <c r="H54">
        <v>0</v>
      </c>
      <c r="I54">
        <v>65.760000000000005</v>
      </c>
      <c r="J54">
        <v>21.92</v>
      </c>
      <c r="K54">
        <v>215.533728</v>
      </c>
      <c r="L54">
        <v>653.15250000000003</v>
      </c>
      <c r="M54">
        <v>92</v>
      </c>
      <c r="N54">
        <v>118.125</v>
      </c>
      <c r="O54">
        <v>123.66562500000001</v>
      </c>
      <c r="P54">
        <v>138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42.14808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8.8740000000000006</v>
      </c>
      <c r="AG54">
        <v>40.156799999999997</v>
      </c>
      <c r="AH54">
        <v>152.27760000000001</v>
      </c>
      <c r="AI54">
        <v>14.6395</v>
      </c>
      <c r="AJ54">
        <v>0</v>
      </c>
      <c r="AK54">
        <v>50.76</v>
      </c>
      <c r="AL54">
        <v>83.664000000000001</v>
      </c>
      <c r="AM54">
        <v>5.2786799999999996</v>
      </c>
      <c r="AN54">
        <v>0.68867999999999996</v>
      </c>
      <c r="AO54">
        <v>30.87</v>
      </c>
      <c r="AP54">
        <v>8.7108000000000008</v>
      </c>
      <c r="AQ54">
        <v>0</v>
      </c>
      <c r="AR54">
        <v>31.897383000000001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78.95</v>
      </c>
      <c r="BA54">
        <f t="shared" si="1"/>
        <v>2940.7593610000004</v>
      </c>
      <c r="BD54">
        <v>24.08</v>
      </c>
      <c r="BE54">
        <v>7.63</v>
      </c>
      <c r="BF54">
        <v>0.9</v>
      </c>
      <c r="BG54">
        <v>3.96</v>
      </c>
      <c r="BH54">
        <v>5.81</v>
      </c>
      <c r="BI54">
        <v>4.78</v>
      </c>
      <c r="BJ54">
        <v>1.56</v>
      </c>
      <c r="BK54">
        <v>3.11</v>
      </c>
      <c r="BL54">
        <v>2.2599999999999998</v>
      </c>
      <c r="BM54">
        <v>1.6</v>
      </c>
      <c r="BN54">
        <v>0.51</v>
      </c>
      <c r="BO54">
        <v>15.77</v>
      </c>
      <c r="BP54">
        <v>0</v>
      </c>
      <c r="BQ54">
        <v>4.37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78.95</v>
      </c>
    </row>
    <row r="55" spans="1:75">
      <c r="A55" t="s">
        <v>97</v>
      </c>
      <c r="B55">
        <v>0</v>
      </c>
      <c r="C55">
        <v>40.950000000000003</v>
      </c>
      <c r="D55">
        <v>0</v>
      </c>
      <c r="E55">
        <v>0</v>
      </c>
      <c r="F55">
        <v>68.960999999999999</v>
      </c>
      <c r="G55">
        <v>0</v>
      </c>
      <c r="H55">
        <v>0</v>
      </c>
      <c r="I55">
        <v>65.760000000000005</v>
      </c>
      <c r="J55">
        <v>21.92</v>
      </c>
      <c r="K55">
        <v>215.533728</v>
      </c>
      <c r="L55">
        <v>653.15250000000003</v>
      </c>
      <c r="M55">
        <v>92</v>
      </c>
      <c r="N55">
        <v>118.125</v>
      </c>
      <c r="O55">
        <v>123.66562500000001</v>
      </c>
      <c r="P55">
        <v>138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42.14808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40.156799999999997</v>
      </c>
      <c r="AH55">
        <v>152.27760000000001</v>
      </c>
      <c r="AI55">
        <v>14.6395</v>
      </c>
      <c r="AJ55">
        <v>0</v>
      </c>
      <c r="AK55">
        <v>50.76</v>
      </c>
      <c r="AL55">
        <v>83.664000000000001</v>
      </c>
      <c r="AM55">
        <v>5.2786799999999996</v>
      </c>
      <c r="AN55">
        <v>0.68867999999999996</v>
      </c>
      <c r="AO55">
        <v>30.87</v>
      </c>
      <c r="AP55">
        <v>8.7108000000000008</v>
      </c>
      <c r="AQ55">
        <v>0</v>
      </c>
      <c r="AR55">
        <v>31.897383000000001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78.95</v>
      </c>
      <c r="BA55">
        <f t="shared" si="1"/>
        <v>2940.7593610000004</v>
      </c>
      <c r="BD55">
        <v>24.08</v>
      </c>
      <c r="BE55">
        <v>7.63</v>
      </c>
      <c r="BF55">
        <v>0.9</v>
      </c>
      <c r="BG55">
        <v>3.96</v>
      </c>
      <c r="BH55">
        <v>5.81</v>
      </c>
      <c r="BI55">
        <v>4.78</v>
      </c>
      <c r="BJ55">
        <v>1.56</v>
      </c>
      <c r="BK55">
        <v>3.11</v>
      </c>
      <c r="BL55">
        <v>2.2599999999999998</v>
      </c>
      <c r="BM55">
        <v>1.6</v>
      </c>
      <c r="BN55">
        <v>0.51</v>
      </c>
      <c r="BO55">
        <v>15.77</v>
      </c>
      <c r="BP55">
        <v>0</v>
      </c>
      <c r="BQ55">
        <v>4.37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78.95</v>
      </c>
    </row>
    <row r="56" spans="1:75">
      <c r="A56" t="s">
        <v>98</v>
      </c>
      <c r="B56">
        <v>0</v>
      </c>
      <c r="C56">
        <v>40.950000000000003</v>
      </c>
      <c r="D56">
        <v>0</v>
      </c>
      <c r="E56">
        <v>0</v>
      </c>
      <c r="F56">
        <v>68.960999999999999</v>
      </c>
      <c r="G56">
        <v>0</v>
      </c>
      <c r="H56">
        <v>0</v>
      </c>
      <c r="I56">
        <v>65.760000000000005</v>
      </c>
      <c r="J56">
        <v>21.92</v>
      </c>
      <c r="K56">
        <v>215.533728</v>
      </c>
      <c r="L56">
        <v>653.15250000000003</v>
      </c>
      <c r="M56">
        <v>92</v>
      </c>
      <c r="N56">
        <v>118.125</v>
      </c>
      <c r="O56">
        <v>123.66562500000001</v>
      </c>
      <c r="P56">
        <v>138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42.14808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40.156799999999997</v>
      </c>
      <c r="AH56">
        <v>152.27760000000001</v>
      </c>
      <c r="AI56">
        <v>14.6395</v>
      </c>
      <c r="AJ56">
        <v>0</v>
      </c>
      <c r="AK56">
        <v>50.76</v>
      </c>
      <c r="AL56">
        <v>83.664000000000001</v>
      </c>
      <c r="AM56">
        <v>5.2786799999999996</v>
      </c>
      <c r="AN56">
        <v>0.68867999999999996</v>
      </c>
      <c r="AO56">
        <v>30.87</v>
      </c>
      <c r="AP56">
        <v>8.7108000000000008</v>
      </c>
      <c r="AQ56">
        <v>0</v>
      </c>
      <c r="AR56">
        <v>31.897383000000001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78.95</v>
      </c>
      <c r="BA56">
        <f t="shared" si="1"/>
        <v>2940.7593610000004</v>
      </c>
      <c r="BD56">
        <v>24.08</v>
      </c>
      <c r="BE56">
        <v>7.63</v>
      </c>
      <c r="BF56">
        <v>0.9</v>
      </c>
      <c r="BG56">
        <v>3.96</v>
      </c>
      <c r="BH56">
        <v>5.81</v>
      </c>
      <c r="BI56">
        <v>4.78</v>
      </c>
      <c r="BJ56">
        <v>1.56</v>
      </c>
      <c r="BK56">
        <v>3.11</v>
      </c>
      <c r="BL56">
        <v>2.2599999999999998</v>
      </c>
      <c r="BM56">
        <v>1.6</v>
      </c>
      <c r="BN56">
        <v>0.51</v>
      </c>
      <c r="BO56">
        <v>15.77</v>
      </c>
      <c r="BP56">
        <v>0</v>
      </c>
      <c r="BQ56">
        <v>4.37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78.95</v>
      </c>
    </row>
    <row r="57" spans="1:75">
      <c r="A57" t="s">
        <v>99</v>
      </c>
      <c r="B57">
        <v>0</v>
      </c>
      <c r="C57">
        <v>40.950000000000003</v>
      </c>
      <c r="D57">
        <v>0</v>
      </c>
      <c r="E57">
        <v>0</v>
      </c>
      <c r="F57">
        <v>68.960999999999999</v>
      </c>
      <c r="G57">
        <v>0</v>
      </c>
      <c r="H57">
        <v>0</v>
      </c>
      <c r="I57">
        <v>65.760000000000005</v>
      </c>
      <c r="J57">
        <v>21.92</v>
      </c>
      <c r="K57">
        <v>215.533728</v>
      </c>
      <c r="L57">
        <v>653.15250000000003</v>
      </c>
      <c r="M57">
        <v>92</v>
      </c>
      <c r="N57">
        <v>118.125</v>
      </c>
      <c r="O57">
        <v>123.66562500000001</v>
      </c>
      <c r="P57">
        <v>138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42.14808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40.156799999999997</v>
      </c>
      <c r="AH57">
        <v>152.27760000000001</v>
      </c>
      <c r="AI57">
        <v>14.6395</v>
      </c>
      <c r="AJ57">
        <v>0</v>
      </c>
      <c r="AK57">
        <v>50.76</v>
      </c>
      <c r="AL57">
        <v>83.664000000000001</v>
      </c>
      <c r="AM57">
        <v>5.2786799999999996</v>
      </c>
      <c r="AN57">
        <v>0.68867999999999996</v>
      </c>
      <c r="AO57">
        <v>30.87</v>
      </c>
      <c r="AP57">
        <v>8.7108000000000008</v>
      </c>
      <c r="AQ57">
        <v>0</v>
      </c>
      <c r="AR57">
        <v>31.897383000000001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78.95</v>
      </c>
      <c r="BA57">
        <f t="shared" si="1"/>
        <v>2940.7593610000004</v>
      </c>
      <c r="BD57">
        <v>24.08</v>
      </c>
      <c r="BE57">
        <v>7.63</v>
      </c>
      <c r="BF57">
        <v>0.9</v>
      </c>
      <c r="BG57">
        <v>3.96</v>
      </c>
      <c r="BH57">
        <v>5.81</v>
      </c>
      <c r="BI57">
        <v>4.78</v>
      </c>
      <c r="BJ57">
        <v>1.56</v>
      </c>
      <c r="BK57">
        <v>3.11</v>
      </c>
      <c r="BL57">
        <v>2.2599999999999998</v>
      </c>
      <c r="BM57">
        <v>1.6</v>
      </c>
      <c r="BN57">
        <v>0.51</v>
      </c>
      <c r="BO57">
        <v>15.77</v>
      </c>
      <c r="BP57">
        <v>0</v>
      </c>
      <c r="BQ57">
        <v>4.37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78.95</v>
      </c>
    </row>
    <row r="58" spans="1:75">
      <c r="A58" t="s">
        <v>100</v>
      </c>
      <c r="B58">
        <v>0</v>
      </c>
      <c r="C58">
        <v>40.950000000000003</v>
      </c>
      <c r="D58">
        <v>0</v>
      </c>
      <c r="E58">
        <v>0</v>
      </c>
      <c r="F58">
        <v>68.960999999999999</v>
      </c>
      <c r="G58">
        <v>0</v>
      </c>
      <c r="H58">
        <v>0</v>
      </c>
      <c r="I58">
        <v>65.760000000000005</v>
      </c>
      <c r="J58">
        <v>21.92</v>
      </c>
      <c r="K58">
        <v>215.533728</v>
      </c>
      <c r="L58">
        <v>653.15250000000003</v>
      </c>
      <c r="M58">
        <v>92</v>
      </c>
      <c r="N58">
        <v>118.125</v>
      </c>
      <c r="O58">
        <v>123.66562500000001</v>
      </c>
      <c r="P58">
        <v>138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42.14808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40.156799999999997</v>
      </c>
      <c r="AH58">
        <v>152.27760000000001</v>
      </c>
      <c r="AI58">
        <v>14.6395</v>
      </c>
      <c r="AJ58">
        <v>0</v>
      </c>
      <c r="AK58">
        <v>50.76</v>
      </c>
      <c r="AL58">
        <v>83.664000000000001</v>
      </c>
      <c r="AM58">
        <v>5.2786799999999996</v>
      </c>
      <c r="AN58">
        <v>0.68867999999999996</v>
      </c>
      <c r="AO58">
        <v>30.87</v>
      </c>
      <c r="AP58">
        <v>8.7108000000000008</v>
      </c>
      <c r="AQ58">
        <v>0</v>
      </c>
      <c r="AR58">
        <v>31.897383000000001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78.95</v>
      </c>
      <c r="BA58">
        <f t="shared" si="1"/>
        <v>2940.7593610000004</v>
      </c>
      <c r="BD58">
        <v>24.08</v>
      </c>
      <c r="BE58">
        <v>7.63</v>
      </c>
      <c r="BF58">
        <v>0.9</v>
      </c>
      <c r="BG58">
        <v>3.96</v>
      </c>
      <c r="BH58">
        <v>5.81</v>
      </c>
      <c r="BI58">
        <v>4.78</v>
      </c>
      <c r="BJ58">
        <v>1.56</v>
      </c>
      <c r="BK58">
        <v>3.11</v>
      </c>
      <c r="BL58">
        <v>2.2599999999999998</v>
      </c>
      <c r="BM58">
        <v>1.6</v>
      </c>
      <c r="BN58">
        <v>0.51</v>
      </c>
      <c r="BO58">
        <v>15.77</v>
      </c>
      <c r="BP58">
        <v>0</v>
      </c>
      <c r="BQ58">
        <v>4.37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78.95</v>
      </c>
    </row>
    <row r="59" spans="1:75">
      <c r="A59" t="s">
        <v>101</v>
      </c>
      <c r="B59">
        <v>0</v>
      </c>
      <c r="C59">
        <v>40.950000000000003</v>
      </c>
      <c r="D59">
        <v>0</v>
      </c>
      <c r="E59">
        <v>0</v>
      </c>
      <c r="F59">
        <v>68.960999999999999</v>
      </c>
      <c r="G59">
        <v>0</v>
      </c>
      <c r="H59">
        <v>0</v>
      </c>
      <c r="I59">
        <v>65.760000000000005</v>
      </c>
      <c r="J59">
        <v>21.92</v>
      </c>
      <c r="K59">
        <v>215.533728</v>
      </c>
      <c r="L59">
        <v>653.15250000000003</v>
      </c>
      <c r="M59">
        <v>92</v>
      </c>
      <c r="N59">
        <v>118.125</v>
      </c>
      <c r="O59">
        <v>123.66562500000001</v>
      </c>
      <c r="P59">
        <v>123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42.14808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40.156799999999997</v>
      </c>
      <c r="AH59">
        <v>152.27760000000001</v>
      </c>
      <c r="AI59">
        <v>14.6395</v>
      </c>
      <c r="AJ59">
        <v>0</v>
      </c>
      <c r="AK59">
        <v>50.76</v>
      </c>
      <c r="AL59">
        <v>83.664000000000001</v>
      </c>
      <c r="AM59">
        <v>10.557359999999999</v>
      </c>
      <c r="AN59">
        <v>0.68867999999999996</v>
      </c>
      <c r="AO59">
        <v>30.87</v>
      </c>
      <c r="AP59">
        <v>8.7108000000000008</v>
      </c>
      <c r="AQ59">
        <v>0</v>
      </c>
      <c r="AR59">
        <v>31.897383000000001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78.95</v>
      </c>
      <c r="BA59">
        <f t="shared" si="1"/>
        <v>2931.0380410000002</v>
      </c>
      <c r="BD59">
        <v>24.08</v>
      </c>
      <c r="BE59">
        <v>7.63</v>
      </c>
      <c r="BF59">
        <v>0.9</v>
      </c>
      <c r="BG59">
        <v>3.96</v>
      </c>
      <c r="BH59">
        <v>5.81</v>
      </c>
      <c r="BI59">
        <v>4.78</v>
      </c>
      <c r="BJ59">
        <v>1.56</v>
      </c>
      <c r="BK59">
        <v>3.11</v>
      </c>
      <c r="BL59">
        <v>2.2599999999999998</v>
      </c>
      <c r="BM59">
        <v>1.6</v>
      </c>
      <c r="BN59">
        <v>0.51</v>
      </c>
      <c r="BO59">
        <v>15.77</v>
      </c>
      <c r="BP59">
        <v>0</v>
      </c>
      <c r="BQ59">
        <v>4.37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78.95</v>
      </c>
    </row>
    <row r="60" spans="1:75">
      <c r="A60" t="s">
        <v>102</v>
      </c>
      <c r="B60">
        <v>0</v>
      </c>
      <c r="C60">
        <v>40.950000000000003</v>
      </c>
      <c r="D60">
        <v>0</v>
      </c>
      <c r="E60">
        <v>0</v>
      </c>
      <c r="F60">
        <v>68.960999999999999</v>
      </c>
      <c r="G60">
        <v>0</v>
      </c>
      <c r="H60">
        <v>0</v>
      </c>
      <c r="I60">
        <v>65.760000000000005</v>
      </c>
      <c r="J60">
        <v>21.92</v>
      </c>
      <c r="K60">
        <v>215.533728</v>
      </c>
      <c r="L60">
        <v>653.15250000000003</v>
      </c>
      <c r="M60">
        <v>92</v>
      </c>
      <c r="N60">
        <v>118.125</v>
      </c>
      <c r="O60">
        <v>123.66562500000001</v>
      </c>
      <c r="P60">
        <v>123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42.14808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40.156799999999997</v>
      </c>
      <c r="AH60">
        <v>152.27760000000001</v>
      </c>
      <c r="AI60">
        <v>14.6395</v>
      </c>
      <c r="AJ60">
        <v>0</v>
      </c>
      <c r="AK60">
        <v>50.76</v>
      </c>
      <c r="AL60">
        <v>83.664000000000001</v>
      </c>
      <c r="AM60">
        <v>14.129799999999999</v>
      </c>
      <c r="AN60">
        <v>0.68867999999999996</v>
      </c>
      <c r="AO60">
        <v>30.87</v>
      </c>
      <c r="AP60">
        <v>8.7108000000000008</v>
      </c>
      <c r="AQ60">
        <v>0</v>
      </c>
      <c r="AR60">
        <v>31.897383000000001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78.95</v>
      </c>
      <c r="BA60">
        <f t="shared" si="1"/>
        <v>2934.6104810000006</v>
      </c>
      <c r="BD60">
        <v>24.08</v>
      </c>
      <c r="BE60">
        <v>7.63</v>
      </c>
      <c r="BF60">
        <v>0.9</v>
      </c>
      <c r="BG60">
        <v>3.96</v>
      </c>
      <c r="BH60">
        <v>5.81</v>
      </c>
      <c r="BI60">
        <v>4.78</v>
      </c>
      <c r="BJ60">
        <v>1.56</v>
      </c>
      <c r="BK60">
        <v>3.11</v>
      </c>
      <c r="BL60">
        <v>2.2599999999999998</v>
      </c>
      <c r="BM60">
        <v>1.6</v>
      </c>
      <c r="BN60">
        <v>0.51</v>
      </c>
      <c r="BO60">
        <v>15.77</v>
      </c>
      <c r="BP60">
        <v>0</v>
      </c>
      <c r="BQ60">
        <v>4.37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78.95</v>
      </c>
    </row>
    <row r="61" spans="1:75">
      <c r="A61" t="s">
        <v>103</v>
      </c>
      <c r="B61">
        <v>0</v>
      </c>
      <c r="C61">
        <v>40.950000000000003</v>
      </c>
      <c r="D61">
        <v>0</v>
      </c>
      <c r="E61">
        <v>0</v>
      </c>
      <c r="F61">
        <v>68.960999999999999</v>
      </c>
      <c r="G61">
        <v>0</v>
      </c>
      <c r="H61">
        <v>0</v>
      </c>
      <c r="I61">
        <v>65.760000000000005</v>
      </c>
      <c r="J61">
        <v>21.92</v>
      </c>
      <c r="K61">
        <v>215.533728</v>
      </c>
      <c r="L61">
        <v>653.15250000000003</v>
      </c>
      <c r="M61">
        <v>92</v>
      </c>
      <c r="N61">
        <v>118.125</v>
      </c>
      <c r="O61">
        <v>123.66562500000001</v>
      </c>
      <c r="P61">
        <v>123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40.156799999999997</v>
      </c>
      <c r="AH61">
        <v>152.27760000000001</v>
      </c>
      <c r="AI61">
        <v>14.6395</v>
      </c>
      <c r="AJ61">
        <v>0</v>
      </c>
      <c r="AK61">
        <v>50.76</v>
      </c>
      <c r="AL61">
        <v>79.364599999999996</v>
      </c>
      <c r="AM61">
        <v>15.804048</v>
      </c>
      <c r="AN61">
        <v>0.68867999999999996</v>
      </c>
      <c r="AO61">
        <v>30.87</v>
      </c>
      <c r="AP61">
        <v>8.7108000000000008</v>
      </c>
      <c r="AQ61">
        <v>0</v>
      </c>
      <c r="AR61">
        <v>31.897383000000001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78.95</v>
      </c>
      <c r="BA61">
        <f t="shared" si="1"/>
        <v>2931.9853290000001</v>
      </c>
      <c r="BD61">
        <v>24.08</v>
      </c>
      <c r="BE61">
        <v>7.63</v>
      </c>
      <c r="BF61">
        <v>0.9</v>
      </c>
      <c r="BG61">
        <v>3.96</v>
      </c>
      <c r="BH61">
        <v>5.81</v>
      </c>
      <c r="BI61">
        <v>4.78</v>
      </c>
      <c r="BJ61">
        <v>1.56</v>
      </c>
      <c r="BK61">
        <v>3.11</v>
      </c>
      <c r="BL61">
        <v>2.2599999999999998</v>
      </c>
      <c r="BM61">
        <v>1.6</v>
      </c>
      <c r="BN61">
        <v>0.51</v>
      </c>
      <c r="BO61">
        <v>15.77</v>
      </c>
      <c r="BP61">
        <v>0</v>
      </c>
      <c r="BQ61">
        <v>4.37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78.95</v>
      </c>
    </row>
    <row r="62" spans="1:75">
      <c r="A62" t="s">
        <v>104</v>
      </c>
      <c r="B62">
        <v>0</v>
      </c>
      <c r="C62">
        <v>40.950000000000003</v>
      </c>
      <c r="D62">
        <v>0</v>
      </c>
      <c r="E62">
        <v>0</v>
      </c>
      <c r="F62">
        <v>68.960999999999999</v>
      </c>
      <c r="G62">
        <v>0</v>
      </c>
      <c r="H62">
        <v>0</v>
      </c>
      <c r="I62">
        <v>65.760000000000005</v>
      </c>
      <c r="J62">
        <v>21.92</v>
      </c>
      <c r="K62">
        <v>215.533728</v>
      </c>
      <c r="L62">
        <v>653.15250000000003</v>
      </c>
      <c r="M62">
        <v>92</v>
      </c>
      <c r="N62">
        <v>118.125</v>
      </c>
      <c r="O62">
        <v>123.66562500000001</v>
      </c>
      <c r="P62">
        <v>123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40.156799999999997</v>
      </c>
      <c r="AH62">
        <v>152.27760000000001</v>
      </c>
      <c r="AI62">
        <v>14.6395</v>
      </c>
      <c r="AJ62">
        <v>0</v>
      </c>
      <c r="AK62">
        <v>50.76</v>
      </c>
      <c r="AL62">
        <v>79.364599999999996</v>
      </c>
      <c r="AM62">
        <v>15.804048</v>
      </c>
      <c r="AN62">
        <v>0.68867999999999996</v>
      </c>
      <c r="AO62">
        <v>30.87</v>
      </c>
      <c r="AP62">
        <v>8.7108000000000008</v>
      </c>
      <c r="AQ62">
        <v>0</v>
      </c>
      <c r="AR62">
        <v>31.897383000000001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78.850000000000009</v>
      </c>
      <c r="BA62">
        <f t="shared" si="1"/>
        <v>2931.8853290000002</v>
      </c>
      <c r="BD62">
        <v>24.08</v>
      </c>
      <c r="BE62">
        <v>7.63</v>
      </c>
      <c r="BF62">
        <v>0.9</v>
      </c>
      <c r="BG62">
        <v>3.96</v>
      </c>
      <c r="BH62">
        <v>5.81</v>
      </c>
      <c r="BI62">
        <v>4.78</v>
      </c>
      <c r="BJ62">
        <v>1.56</v>
      </c>
      <c r="BK62">
        <v>3.07</v>
      </c>
      <c r="BL62">
        <v>2.2000000000000002</v>
      </c>
      <c r="BM62">
        <v>1.6</v>
      </c>
      <c r="BN62">
        <v>0.51</v>
      </c>
      <c r="BO62">
        <v>15.77</v>
      </c>
      <c r="BP62">
        <v>0</v>
      </c>
      <c r="BQ62">
        <v>4.37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78.850000000000009</v>
      </c>
    </row>
    <row r="63" spans="1:75">
      <c r="A63" t="s">
        <v>105</v>
      </c>
      <c r="B63">
        <v>0</v>
      </c>
      <c r="C63">
        <v>40.950000000000003</v>
      </c>
      <c r="D63">
        <v>0</v>
      </c>
      <c r="E63">
        <v>0</v>
      </c>
      <c r="F63">
        <v>68.960999999999999</v>
      </c>
      <c r="G63">
        <v>0</v>
      </c>
      <c r="H63">
        <v>0</v>
      </c>
      <c r="I63">
        <v>65.760000000000005</v>
      </c>
      <c r="J63">
        <v>21.92</v>
      </c>
      <c r="K63">
        <v>215.533728</v>
      </c>
      <c r="L63">
        <v>653.15250000000003</v>
      </c>
      <c r="M63">
        <v>92</v>
      </c>
      <c r="N63">
        <v>118.125</v>
      </c>
      <c r="O63">
        <v>123.66562500000001</v>
      </c>
      <c r="P63">
        <v>123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40.156799999999997</v>
      </c>
      <c r="AH63">
        <v>152.27760000000001</v>
      </c>
      <c r="AI63">
        <v>14.6395</v>
      </c>
      <c r="AJ63">
        <v>0</v>
      </c>
      <c r="AK63">
        <v>50.76</v>
      </c>
      <c r="AL63">
        <v>79.364599999999996</v>
      </c>
      <c r="AM63">
        <v>15.804048</v>
      </c>
      <c r="AN63">
        <v>0.68867999999999996</v>
      </c>
      <c r="AO63">
        <v>30.87</v>
      </c>
      <c r="AP63">
        <v>8.7108000000000008</v>
      </c>
      <c r="AQ63">
        <v>0</v>
      </c>
      <c r="AR63">
        <v>31.897383000000001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78.850000000000009</v>
      </c>
      <c r="BA63">
        <f t="shared" si="1"/>
        <v>2931.8853290000002</v>
      </c>
      <c r="BD63">
        <v>24.08</v>
      </c>
      <c r="BE63">
        <v>7.63</v>
      </c>
      <c r="BF63">
        <v>0.9</v>
      </c>
      <c r="BG63">
        <v>3.96</v>
      </c>
      <c r="BH63">
        <v>5.81</v>
      </c>
      <c r="BI63">
        <v>4.78</v>
      </c>
      <c r="BJ63">
        <v>1.56</v>
      </c>
      <c r="BK63">
        <v>3.07</v>
      </c>
      <c r="BL63">
        <v>2.2000000000000002</v>
      </c>
      <c r="BM63">
        <v>1.6</v>
      </c>
      <c r="BN63">
        <v>0.51</v>
      </c>
      <c r="BO63">
        <v>15.77</v>
      </c>
      <c r="BP63">
        <v>0</v>
      </c>
      <c r="BQ63">
        <v>4.37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78.850000000000009</v>
      </c>
    </row>
    <row r="64" spans="1:75">
      <c r="A64" t="s">
        <v>106</v>
      </c>
      <c r="B64">
        <v>0</v>
      </c>
      <c r="C64">
        <v>40.950000000000003</v>
      </c>
      <c r="D64">
        <v>0</v>
      </c>
      <c r="E64">
        <v>0</v>
      </c>
      <c r="F64">
        <v>68.960999999999999</v>
      </c>
      <c r="G64">
        <v>0</v>
      </c>
      <c r="H64">
        <v>0</v>
      </c>
      <c r="I64">
        <v>65.760000000000005</v>
      </c>
      <c r="J64">
        <v>21.92</v>
      </c>
      <c r="K64">
        <v>215.533728</v>
      </c>
      <c r="L64">
        <v>653.15250000000003</v>
      </c>
      <c r="M64">
        <v>92</v>
      </c>
      <c r="N64">
        <v>118.125</v>
      </c>
      <c r="O64">
        <v>123.66562500000001</v>
      </c>
      <c r="P64">
        <v>123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10.45</v>
      </c>
      <c r="AA64">
        <v>28.045000000000002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40.156799999999997</v>
      </c>
      <c r="AH64">
        <v>152.27760000000001</v>
      </c>
      <c r="AI64">
        <v>14.6395</v>
      </c>
      <c r="AJ64">
        <v>0</v>
      </c>
      <c r="AK64">
        <v>50.76</v>
      </c>
      <c r="AL64">
        <v>79.364599999999996</v>
      </c>
      <c r="AM64">
        <v>15.804048</v>
      </c>
      <c r="AN64">
        <v>0.68867999999999996</v>
      </c>
      <c r="AO64">
        <v>30.87</v>
      </c>
      <c r="AP64">
        <v>8.7108000000000008</v>
      </c>
      <c r="AQ64">
        <v>0</v>
      </c>
      <c r="AR64">
        <v>31.897383000000001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78.850000000000009</v>
      </c>
      <c r="BA64">
        <f t="shared" si="1"/>
        <v>2921.678449</v>
      </c>
      <c r="BD64">
        <v>24.08</v>
      </c>
      <c r="BE64">
        <v>7.63</v>
      </c>
      <c r="BF64">
        <v>0.9</v>
      </c>
      <c r="BG64">
        <v>3.96</v>
      </c>
      <c r="BH64">
        <v>5.81</v>
      </c>
      <c r="BI64">
        <v>4.78</v>
      </c>
      <c r="BJ64">
        <v>1.56</v>
      </c>
      <c r="BK64">
        <v>3.07</v>
      </c>
      <c r="BL64">
        <v>2.2000000000000002</v>
      </c>
      <c r="BM64">
        <v>1.6</v>
      </c>
      <c r="BN64">
        <v>0.51</v>
      </c>
      <c r="BO64">
        <v>15.77</v>
      </c>
      <c r="BP64">
        <v>0</v>
      </c>
      <c r="BQ64">
        <v>4.37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78.850000000000009</v>
      </c>
    </row>
    <row r="65" spans="1:75">
      <c r="A65" t="s">
        <v>107</v>
      </c>
      <c r="B65">
        <v>0</v>
      </c>
      <c r="C65">
        <v>40.950000000000003</v>
      </c>
      <c r="D65">
        <v>0</v>
      </c>
      <c r="E65">
        <v>0</v>
      </c>
      <c r="F65">
        <v>68.960999999999999</v>
      </c>
      <c r="G65">
        <v>0</v>
      </c>
      <c r="H65">
        <v>0</v>
      </c>
      <c r="I65">
        <v>65.760000000000005</v>
      </c>
      <c r="J65">
        <v>21.92</v>
      </c>
      <c r="K65">
        <v>215.533728</v>
      </c>
      <c r="L65">
        <v>653.15250000000003</v>
      </c>
      <c r="M65">
        <v>92</v>
      </c>
      <c r="N65">
        <v>118.125</v>
      </c>
      <c r="O65">
        <v>123.66562500000001</v>
      </c>
      <c r="P65">
        <v>123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28.045000000000002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40.156799999999997</v>
      </c>
      <c r="AH65">
        <v>152.27760000000001</v>
      </c>
      <c r="AI65">
        <v>3.1825000000000001</v>
      </c>
      <c r="AJ65">
        <v>0</v>
      </c>
      <c r="AK65">
        <v>50.76</v>
      </c>
      <c r="AL65">
        <v>58.1</v>
      </c>
      <c r="AM65">
        <v>15.804048</v>
      </c>
      <c r="AN65">
        <v>0.68867999999999996</v>
      </c>
      <c r="AO65">
        <v>30.87</v>
      </c>
      <c r="AP65">
        <v>8.7108000000000008</v>
      </c>
      <c r="AQ65">
        <v>0</v>
      </c>
      <c r="AR65">
        <v>31.897383000000001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78.960000000000008</v>
      </c>
      <c r="BA65">
        <f t="shared" si="1"/>
        <v>2891.7244489999998</v>
      </c>
      <c r="BD65">
        <v>24.08</v>
      </c>
      <c r="BE65">
        <v>7.63</v>
      </c>
      <c r="BF65">
        <v>0.9</v>
      </c>
      <c r="BG65">
        <v>3.96</v>
      </c>
      <c r="BH65">
        <v>5.81</v>
      </c>
      <c r="BI65">
        <v>4.78</v>
      </c>
      <c r="BJ65">
        <v>1.56</v>
      </c>
      <c r="BK65">
        <v>3.18</v>
      </c>
      <c r="BL65">
        <v>2.2000000000000002</v>
      </c>
      <c r="BM65">
        <v>1.6</v>
      </c>
      <c r="BN65">
        <v>0.51</v>
      </c>
      <c r="BO65">
        <v>15.77</v>
      </c>
      <c r="BP65">
        <v>0</v>
      </c>
      <c r="BQ65">
        <v>4.37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78.960000000000008</v>
      </c>
    </row>
    <row r="66" spans="1:75">
      <c r="A66" t="s">
        <v>108</v>
      </c>
      <c r="B66">
        <v>0</v>
      </c>
      <c r="C66">
        <v>40.950000000000003</v>
      </c>
      <c r="D66">
        <v>0</v>
      </c>
      <c r="E66">
        <v>0</v>
      </c>
      <c r="F66">
        <v>68.960999999999999</v>
      </c>
      <c r="G66">
        <v>0</v>
      </c>
      <c r="H66">
        <v>0</v>
      </c>
      <c r="I66">
        <v>65.760000000000005</v>
      </c>
      <c r="J66">
        <v>21.92</v>
      </c>
      <c r="K66">
        <v>215.533728</v>
      </c>
      <c r="L66">
        <v>653.15250000000003</v>
      </c>
      <c r="M66">
        <v>92</v>
      </c>
      <c r="N66">
        <v>118.125</v>
      </c>
      <c r="O66">
        <v>123.66562500000001</v>
      </c>
      <c r="P66">
        <v>123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28.045000000000002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40.156799999999997</v>
      </c>
      <c r="AH66">
        <v>152.27760000000001</v>
      </c>
      <c r="AI66">
        <v>3.1825000000000001</v>
      </c>
      <c r="AJ66">
        <v>0</v>
      </c>
      <c r="AK66">
        <v>50.76</v>
      </c>
      <c r="AL66">
        <v>58.1</v>
      </c>
      <c r="AM66">
        <v>15.804048</v>
      </c>
      <c r="AN66">
        <v>0.68867999999999996</v>
      </c>
      <c r="AO66">
        <v>30.87</v>
      </c>
      <c r="AP66">
        <v>8.7108000000000008</v>
      </c>
      <c r="AQ66">
        <v>0</v>
      </c>
      <c r="AR66">
        <v>31.897383000000001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78.960000000000008</v>
      </c>
      <c r="BA66">
        <f t="shared" si="1"/>
        <v>2891.7244489999998</v>
      </c>
      <c r="BD66">
        <v>24.08</v>
      </c>
      <c r="BE66">
        <v>7.63</v>
      </c>
      <c r="BF66">
        <v>0.9</v>
      </c>
      <c r="BG66">
        <v>3.96</v>
      </c>
      <c r="BH66">
        <v>5.81</v>
      </c>
      <c r="BI66">
        <v>4.78</v>
      </c>
      <c r="BJ66">
        <v>1.56</v>
      </c>
      <c r="BK66">
        <v>3.18</v>
      </c>
      <c r="BL66">
        <v>2.2000000000000002</v>
      </c>
      <c r="BM66">
        <v>1.6</v>
      </c>
      <c r="BN66">
        <v>0.51</v>
      </c>
      <c r="BO66">
        <v>15.77</v>
      </c>
      <c r="BP66">
        <v>0</v>
      </c>
      <c r="BQ66">
        <v>4.37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78.960000000000008</v>
      </c>
    </row>
    <row r="67" spans="1:75">
      <c r="A67" t="s">
        <v>109</v>
      </c>
      <c r="B67">
        <v>0</v>
      </c>
      <c r="C67">
        <v>41.475000000000001</v>
      </c>
      <c r="D67">
        <v>0</v>
      </c>
      <c r="E67">
        <v>0</v>
      </c>
      <c r="F67">
        <v>68.960999999999999</v>
      </c>
      <c r="G67">
        <v>0</v>
      </c>
      <c r="H67">
        <v>0</v>
      </c>
      <c r="I67">
        <v>65.760000000000005</v>
      </c>
      <c r="J67">
        <v>21.92</v>
      </c>
      <c r="K67">
        <v>215.533728</v>
      </c>
      <c r="L67">
        <v>653.15250000000003</v>
      </c>
      <c r="M67">
        <v>92</v>
      </c>
      <c r="N67">
        <v>118.125</v>
      </c>
      <c r="O67">
        <v>123.66562500000001</v>
      </c>
      <c r="P67">
        <v>123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42.14808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40.156799999999997</v>
      </c>
      <c r="AH67">
        <v>152.27760000000001</v>
      </c>
      <c r="AI67">
        <v>3.1825000000000001</v>
      </c>
      <c r="AJ67">
        <v>0</v>
      </c>
      <c r="AK67">
        <v>50.76</v>
      </c>
      <c r="AL67">
        <v>83.664000000000001</v>
      </c>
      <c r="AM67">
        <v>15.804048</v>
      </c>
      <c r="AN67">
        <v>0.68867999999999996</v>
      </c>
      <c r="AO67">
        <v>30.87</v>
      </c>
      <c r="AP67">
        <v>8.7108000000000008</v>
      </c>
      <c r="AQ67">
        <v>0</v>
      </c>
      <c r="AR67">
        <v>31.897383000000001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78.960000000000008</v>
      </c>
      <c r="BA67">
        <f t="shared" si="1"/>
        <v>2925.3627290000004</v>
      </c>
      <c r="BD67">
        <v>24.08</v>
      </c>
      <c r="BE67">
        <v>7.63</v>
      </c>
      <c r="BF67">
        <v>0.9</v>
      </c>
      <c r="BG67">
        <v>3.96</v>
      </c>
      <c r="BH67">
        <v>5.81</v>
      </c>
      <c r="BI67">
        <v>4.78</v>
      </c>
      <c r="BJ67">
        <v>1.56</v>
      </c>
      <c r="BK67">
        <v>3.18</v>
      </c>
      <c r="BL67">
        <v>2.2000000000000002</v>
      </c>
      <c r="BM67">
        <v>1.6</v>
      </c>
      <c r="BN67">
        <v>0.51</v>
      </c>
      <c r="BO67">
        <v>15.77</v>
      </c>
      <c r="BP67">
        <v>0</v>
      </c>
      <c r="BQ67">
        <v>4.37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78.960000000000008</v>
      </c>
    </row>
    <row r="68" spans="1:75">
      <c r="A68" t="s">
        <v>110</v>
      </c>
      <c r="B68">
        <v>0</v>
      </c>
      <c r="C68">
        <v>41.475000000000001</v>
      </c>
      <c r="D68">
        <v>0</v>
      </c>
      <c r="E68">
        <v>0</v>
      </c>
      <c r="F68">
        <v>68.960999999999999</v>
      </c>
      <c r="G68">
        <v>0</v>
      </c>
      <c r="H68">
        <v>0</v>
      </c>
      <c r="I68">
        <v>65.760000000000005</v>
      </c>
      <c r="J68">
        <v>21.92</v>
      </c>
      <c r="K68">
        <v>215.533728</v>
      </c>
      <c r="L68">
        <v>653.15250000000003</v>
      </c>
      <c r="M68">
        <v>92</v>
      </c>
      <c r="N68">
        <v>118.125</v>
      </c>
      <c r="O68">
        <v>123.66562500000001</v>
      </c>
      <c r="P68">
        <v>123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42.14808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40.156799999999997</v>
      </c>
      <c r="AH68">
        <v>152.27760000000001</v>
      </c>
      <c r="AI68">
        <v>3.1825000000000001</v>
      </c>
      <c r="AJ68">
        <v>0</v>
      </c>
      <c r="AK68">
        <v>50.76</v>
      </c>
      <c r="AL68">
        <v>83.664000000000001</v>
      </c>
      <c r="AM68">
        <v>15.804048</v>
      </c>
      <c r="AN68">
        <v>0.68867999999999996</v>
      </c>
      <c r="AO68">
        <v>30.87</v>
      </c>
      <c r="AP68">
        <v>8.7108000000000008</v>
      </c>
      <c r="AQ68">
        <v>0</v>
      </c>
      <c r="AR68">
        <v>31.897383000000001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78.960000000000008</v>
      </c>
      <c r="BA68">
        <f t="shared" ref="BA68:BA98" si="4">SUM(B68:AZ68)</f>
        <v>2925.3627290000004</v>
      </c>
      <c r="BD68">
        <v>24.08</v>
      </c>
      <c r="BE68">
        <v>7.63</v>
      </c>
      <c r="BF68">
        <v>0.9</v>
      </c>
      <c r="BG68">
        <v>3.96</v>
      </c>
      <c r="BH68">
        <v>5.81</v>
      </c>
      <c r="BI68">
        <v>4.78</v>
      </c>
      <c r="BJ68">
        <v>1.56</v>
      </c>
      <c r="BK68">
        <v>3.18</v>
      </c>
      <c r="BL68">
        <v>2.2000000000000002</v>
      </c>
      <c r="BM68">
        <v>1.6</v>
      </c>
      <c r="BN68">
        <v>0.51</v>
      </c>
      <c r="BO68">
        <v>15.77</v>
      </c>
      <c r="BP68">
        <v>0</v>
      </c>
      <c r="BQ68">
        <v>4.37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78.960000000000008</v>
      </c>
    </row>
    <row r="69" spans="1:75">
      <c r="A69" t="s">
        <v>111</v>
      </c>
      <c r="B69">
        <v>0</v>
      </c>
      <c r="C69">
        <v>41.475000000000001</v>
      </c>
      <c r="D69">
        <v>0</v>
      </c>
      <c r="E69">
        <v>0</v>
      </c>
      <c r="F69">
        <v>68.960999999999999</v>
      </c>
      <c r="G69">
        <v>0</v>
      </c>
      <c r="H69">
        <v>0</v>
      </c>
      <c r="I69">
        <v>65.760000000000005</v>
      </c>
      <c r="J69">
        <v>21.92</v>
      </c>
      <c r="K69">
        <v>215.533728</v>
      </c>
      <c r="L69">
        <v>653.15250000000003</v>
      </c>
      <c r="M69">
        <v>92</v>
      </c>
      <c r="N69">
        <v>118.125</v>
      </c>
      <c r="O69">
        <v>123.66562500000001</v>
      </c>
      <c r="P69">
        <v>123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40.156799999999997</v>
      </c>
      <c r="AH69">
        <v>152.27760000000001</v>
      </c>
      <c r="AI69">
        <v>3.1825000000000001</v>
      </c>
      <c r="AJ69">
        <v>0</v>
      </c>
      <c r="AK69">
        <v>50.76</v>
      </c>
      <c r="AL69">
        <v>83.664000000000001</v>
      </c>
      <c r="AM69">
        <v>15.804048</v>
      </c>
      <c r="AN69">
        <v>0.68867999999999996</v>
      </c>
      <c r="AO69">
        <v>30.87</v>
      </c>
      <c r="AP69">
        <v>8.7108000000000008</v>
      </c>
      <c r="AQ69">
        <v>0</v>
      </c>
      <c r="AR69">
        <v>31.897383000000001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78.98</v>
      </c>
      <c r="BA69">
        <f t="shared" si="4"/>
        <v>2925.3827290000004</v>
      </c>
      <c r="BD69">
        <v>24.08</v>
      </c>
      <c r="BE69">
        <v>7.63</v>
      </c>
      <c r="BF69">
        <v>0.92</v>
      </c>
      <c r="BG69">
        <v>3.96</v>
      </c>
      <c r="BH69">
        <v>5.81</v>
      </c>
      <c r="BI69">
        <v>4.78</v>
      </c>
      <c r="BJ69">
        <v>1.56</v>
      </c>
      <c r="BK69">
        <v>3.18</v>
      </c>
      <c r="BL69">
        <v>2.2000000000000002</v>
      </c>
      <c r="BM69">
        <v>1.6</v>
      </c>
      <c r="BN69">
        <v>0.51</v>
      </c>
      <c r="BO69">
        <v>15.77</v>
      </c>
      <c r="BP69">
        <v>0</v>
      </c>
      <c r="BQ69">
        <v>4.37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78.98</v>
      </c>
    </row>
    <row r="70" spans="1:75">
      <c r="A70" t="s">
        <v>112</v>
      </c>
      <c r="B70">
        <v>0</v>
      </c>
      <c r="C70">
        <v>41.475000000000001</v>
      </c>
      <c r="D70">
        <v>0</v>
      </c>
      <c r="E70">
        <v>0</v>
      </c>
      <c r="F70">
        <v>68.960999999999999</v>
      </c>
      <c r="G70">
        <v>0</v>
      </c>
      <c r="H70">
        <v>0</v>
      </c>
      <c r="I70">
        <v>65.760000000000005</v>
      </c>
      <c r="J70">
        <v>21.92</v>
      </c>
      <c r="K70">
        <v>215.533728</v>
      </c>
      <c r="L70">
        <v>653.15250000000003</v>
      </c>
      <c r="M70">
        <v>92</v>
      </c>
      <c r="N70">
        <v>118.125</v>
      </c>
      <c r="O70">
        <v>123.66562500000001</v>
      </c>
      <c r="P70">
        <v>123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40.156799999999997</v>
      </c>
      <c r="AH70">
        <v>152.27760000000001</v>
      </c>
      <c r="AI70">
        <v>3.1825000000000001</v>
      </c>
      <c r="AJ70">
        <v>0</v>
      </c>
      <c r="AK70">
        <v>50.76</v>
      </c>
      <c r="AL70">
        <v>83.664000000000001</v>
      </c>
      <c r="AM70">
        <v>15.804048</v>
      </c>
      <c r="AN70">
        <v>0.68867999999999996</v>
      </c>
      <c r="AO70">
        <v>30.87</v>
      </c>
      <c r="AP70">
        <v>8.7108000000000008</v>
      </c>
      <c r="AQ70">
        <v>0</v>
      </c>
      <c r="AR70">
        <v>31.897383000000001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78.98</v>
      </c>
      <c r="BA70">
        <f t="shared" si="4"/>
        <v>2925.3827290000004</v>
      </c>
      <c r="BD70">
        <v>24.08</v>
      </c>
      <c r="BE70">
        <v>7.63</v>
      </c>
      <c r="BF70">
        <v>0.92</v>
      </c>
      <c r="BG70">
        <v>3.96</v>
      </c>
      <c r="BH70">
        <v>5.81</v>
      </c>
      <c r="BI70">
        <v>4.78</v>
      </c>
      <c r="BJ70">
        <v>1.56</v>
      </c>
      <c r="BK70">
        <v>3.18</v>
      </c>
      <c r="BL70">
        <v>2.2000000000000002</v>
      </c>
      <c r="BM70">
        <v>1.6</v>
      </c>
      <c r="BN70">
        <v>0.51</v>
      </c>
      <c r="BO70">
        <v>15.77</v>
      </c>
      <c r="BP70">
        <v>0</v>
      </c>
      <c r="BQ70">
        <v>4.37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78.98</v>
      </c>
    </row>
    <row r="71" spans="1:75">
      <c r="A71" t="s">
        <v>113</v>
      </c>
      <c r="B71">
        <v>0</v>
      </c>
      <c r="C71">
        <v>41.475000000000001</v>
      </c>
      <c r="D71">
        <v>0</v>
      </c>
      <c r="E71">
        <v>0</v>
      </c>
      <c r="F71">
        <v>68.960999999999999</v>
      </c>
      <c r="G71">
        <v>0</v>
      </c>
      <c r="H71">
        <v>0</v>
      </c>
      <c r="I71">
        <v>65.760000000000005</v>
      </c>
      <c r="J71">
        <v>21.92</v>
      </c>
      <c r="K71">
        <v>215.533728</v>
      </c>
      <c r="L71">
        <v>653.15250000000003</v>
      </c>
      <c r="M71">
        <v>92</v>
      </c>
      <c r="N71">
        <v>118.125</v>
      </c>
      <c r="O71">
        <v>123.66562500000001</v>
      </c>
      <c r="P71">
        <v>124.5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40.156799999999997</v>
      </c>
      <c r="AH71">
        <v>152.27760000000001</v>
      </c>
      <c r="AI71">
        <v>3.1825000000000001</v>
      </c>
      <c r="AJ71">
        <v>0</v>
      </c>
      <c r="AK71">
        <v>50.76</v>
      </c>
      <c r="AL71">
        <v>83.664000000000001</v>
      </c>
      <c r="AM71">
        <v>15.804048</v>
      </c>
      <c r="AN71">
        <v>0.68867999999999996</v>
      </c>
      <c r="AO71">
        <v>30.87</v>
      </c>
      <c r="AP71">
        <v>8.7108000000000008</v>
      </c>
      <c r="AQ71">
        <v>8.5050000000000008</v>
      </c>
      <c r="AR71">
        <v>31.897383000000001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78.98</v>
      </c>
      <c r="BA71">
        <f t="shared" si="4"/>
        <v>2935.3877290000005</v>
      </c>
      <c r="BD71">
        <v>24.08</v>
      </c>
      <c r="BE71">
        <v>7.63</v>
      </c>
      <c r="BF71">
        <v>0.92</v>
      </c>
      <c r="BG71">
        <v>3.96</v>
      </c>
      <c r="BH71">
        <v>5.81</v>
      </c>
      <c r="BI71">
        <v>4.78</v>
      </c>
      <c r="BJ71">
        <v>1.56</v>
      </c>
      <c r="BK71">
        <v>3.18</v>
      </c>
      <c r="BL71">
        <v>2.2000000000000002</v>
      </c>
      <c r="BM71">
        <v>1.6</v>
      </c>
      <c r="BN71">
        <v>0.51</v>
      </c>
      <c r="BO71">
        <v>15.77</v>
      </c>
      <c r="BP71">
        <v>0</v>
      </c>
      <c r="BQ71">
        <v>4.37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78.98</v>
      </c>
    </row>
    <row r="72" spans="1:75">
      <c r="A72" t="s">
        <v>114</v>
      </c>
      <c r="B72">
        <v>0</v>
      </c>
      <c r="C72">
        <v>41.475000000000001</v>
      </c>
      <c r="D72">
        <v>0</v>
      </c>
      <c r="E72">
        <v>0</v>
      </c>
      <c r="F72">
        <v>68.960999999999999</v>
      </c>
      <c r="G72">
        <v>0</v>
      </c>
      <c r="H72">
        <v>0</v>
      </c>
      <c r="I72">
        <v>65.760000000000005</v>
      </c>
      <c r="J72">
        <v>21.92</v>
      </c>
      <c r="K72">
        <v>215.533728</v>
      </c>
      <c r="L72">
        <v>653.15250000000003</v>
      </c>
      <c r="M72">
        <v>92</v>
      </c>
      <c r="N72">
        <v>118.125</v>
      </c>
      <c r="O72">
        <v>123.66562500000001</v>
      </c>
      <c r="P72">
        <v>124.5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40.156799999999997</v>
      </c>
      <c r="AH72">
        <v>152.27760000000001</v>
      </c>
      <c r="AI72">
        <v>3.1825000000000001</v>
      </c>
      <c r="AJ72">
        <v>0</v>
      </c>
      <c r="AK72">
        <v>50.76</v>
      </c>
      <c r="AL72">
        <v>79.364599999999996</v>
      </c>
      <c r="AM72">
        <v>15.804048</v>
      </c>
      <c r="AN72">
        <v>0.68867999999999996</v>
      </c>
      <c r="AO72">
        <v>30.87</v>
      </c>
      <c r="AP72">
        <v>8.7108000000000008</v>
      </c>
      <c r="AQ72">
        <v>17.010000000000002</v>
      </c>
      <c r="AR72">
        <v>31.897383000000001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78.98</v>
      </c>
      <c r="BA72">
        <f t="shared" si="4"/>
        <v>2939.5933290000003</v>
      </c>
      <c r="BD72">
        <v>24.08</v>
      </c>
      <c r="BE72">
        <v>7.63</v>
      </c>
      <c r="BF72">
        <v>0.92</v>
      </c>
      <c r="BG72">
        <v>3.96</v>
      </c>
      <c r="BH72">
        <v>5.81</v>
      </c>
      <c r="BI72">
        <v>4.78</v>
      </c>
      <c r="BJ72">
        <v>1.56</v>
      </c>
      <c r="BK72">
        <v>3.18</v>
      </c>
      <c r="BL72">
        <v>2.2000000000000002</v>
      </c>
      <c r="BM72">
        <v>1.6</v>
      </c>
      <c r="BN72">
        <v>0.51</v>
      </c>
      <c r="BO72">
        <v>15.77</v>
      </c>
      <c r="BP72">
        <v>0</v>
      </c>
      <c r="BQ72">
        <v>4.37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78.98</v>
      </c>
    </row>
    <row r="73" spans="1:75">
      <c r="A73" t="s">
        <v>115</v>
      </c>
      <c r="B73">
        <v>0</v>
      </c>
      <c r="C73">
        <v>41.475000000000001</v>
      </c>
      <c r="D73">
        <v>0</v>
      </c>
      <c r="E73">
        <v>0</v>
      </c>
      <c r="F73">
        <v>68.960999999999999</v>
      </c>
      <c r="G73">
        <v>0</v>
      </c>
      <c r="H73">
        <v>0</v>
      </c>
      <c r="I73">
        <v>65.760000000000005</v>
      </c>
      <c r="J73">
        <v>21.92</v>
      </c>
      <c r="K73">
        <v>215.533728</v>
      </c>
      <c r="L73">
        <v>653.15250000000003</v>
      </c>
      <c r="M73">
        <v>92</v>
      </c>
      <c r="N73">
        <v>118.125</v>
      </c>
      <c r="O73">
        <v>123.66562500000001</v>
      </c>
      <c r="P73">
        <v>124.5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40.156799999999997</v>
      </c>
      <c r="AH73">
        <v>152.27760000000001</v>
      </c>
      <c r="AI73">
        <v>28.006</v>
      </c>
      <c r="AJ73">
        <v>0</v>
      </c>
      <c r="AK73">
        <v>50.76</v>
      </c>
      <c r="AL73">
        <v>79.364599999999996</v>
      </c>
      <c r="AM73">
        <v>15.804048</v>
      </c>
      <c r="AN73">
        <v>0.68867999999999996</v>
      </c>
      <c r="AO73">
        <v>30.87</v>
      </c>
      <c r="AP73">
        <v>8.7108000000000008</v>
      </c>
      <c r="AQ73">
        <v>25.515000000000001</v>
      </c>
      <c r="AR73">
        <v>31.897383000000001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78.98</v>
      </c>
      <c r="BA73">
        <f t="shared" si="4"/>
        <v>2972.9218289999999</v>
      </c>
      <c r="BD73">
        <v>24.08</v>
      </c>
      <c r="BE73">
        <v>7.63</v>
      </c>
      <c r="BF73">
        <v>0.92</v>
      </c>
      <c r="BG73">
        <v>3.96</v>
      </c>
      <c r="BH73">
        <v>5.81</v>
      </c>
      <c r="BI73">
        <v>4.78</v>
      </c>
      <c r="BJ73">
        <v>1.56</v>
      </c>
      <c r="BK73">
        <v>3.18</v>
      </c>
      <c r="BL73">
        <v>2.2000000000000002</v>
      </c>
      <c r="BM73">
        <v>1.6</v>
      </c>
      <c r="BN73">
        <v>0.51</v>
      </c>
      <c r="BO73">
        <v>15.77</v>
      </c>
      <c r="BP73">
        <v>0</v>
      </c>
      <c r="BQ73">
        <v>4.37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78.98</v>
      </c>
    </row>
    <row r="74" spans="1:75">
      <c r="A74" t="s">
        <v>116</v>
      </c>
      <c r="B74">
        <v>0</v>
      </c>
      <c r="C74">
        <v>41.475000000000001</v>
      </c>
      <c r="D74">
        <v>0</v>
      </c>
      <c r="E74">
        <v>0</v>
      </c>
      <c r="F74">
        <v>68.960999999999999</v>
      </c>
      <c r="G74">
        <v>0</v>
      </c>
      <c r="H74">
        <v>0</v>
      </c>
      <c r="I74">
        <v>65.760000000000005</v>
      </c>
      <c r="J74">
        <v>21.92</v>
      </c>
      <c r="K74">
        <v>215.533728</v>
      </c>
      <c r="L74">
        <v>653.15250000000003</v>
      </c>
      <c r="M74">
        <v>92</v>
      </c>
      <c r="N74">
        <v>118.125</v>
      </c>
      <c r="O74">
        <v>123.66562500000001</v>
      </c>
      <c r="P74">
        <v>124.5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40.156799999999997</v>
      </c>
      <c r="AH74">
        <v>152.27760000000001</v>
      </c>
      <c r="AI74">
        <v>28.006</v>
      </c>
      <c r="AJ74">
        <v>0</v>
      </c>
      <c r="AK74">
        <v>50.76</v>
      </c>
      <c r="AL74">
        <v>79.364599999999996</v>
      </c>
      <c r="AM74">
        <v>15.804048</v>
      </c>
      <c r="AN74">
        <v>0.68867999999999996</v>
      </c>
      <c r="AO74">
        <v>30.87</v>
      </c>
      <c r="AP74">
        <v>8.7108000000000008</v>
      </c>
      <c r="AQ74">
        <v>34.020000000000003</v>
      </c>
      <c r="AR74">
        <v>31.897383000000001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78.98</v>
      </c>
      <c r="BA74">
        <f t="shared" si="4"/>
        <v>2981.426829</v>
      </c>
      <c r="BD74">
        <v>24.08</v>
      </c>
      <c r="BE74">
        <v>7.63</v>
      </c>
      <c r="BF74">
        <v>0.92</v>
      </c>
      <c r="BG74">
        <v>3.96</v>
      </c>
      <c r="BH74">
        <v>5.81</v>
      </c>
      <c r="BI74">
        <v>4.78</v>
      </c>
      <c r="BJ74">
        <v>1.56</v>
      </c>
      <c r="BK74">
        <v>3.18</v>
      </c>
      <c r="BL74">
        <v>2.2000000000000002</v>
      </c>
      <c r="BM74">
        <v>1.6</v>
      </c>
      <c r="BN74">
        <v>0.51</v>
      </c>
      <c r="BO74">
        <v>15.77</v>
      </c>
      <c r="BP74">
        <v>0</v>
      </c>
      <c r="BQ74">
        <v>4.37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78.98</v>
      </c>
    </row>
    <row r="75" spans="1:75">
      <c r="A75" t="s">
        <v>117</v>
      </c>
      <c r="B75">
        <v>0</v>
      </c>
      <c r="C75">
        <v>41.475000000000001</v>
      </c>
      <c r="D75">
        <v>0</v>
      </c>
      <c r="E75">
        <v>0</v>
      </c>
      <c r="F75">
        <v>68.960999999999999</v>
      </c>
      <c r="G75">
        <v>0</v>
      </c>
      <c r="H75">
        <v>0</v>
      </c>
      <c r="I75">
        <v>65.760000000000005</v>
      </c>
      <c r="J75">
        <v>21.92</v>
      </c>
      <c r="K75">
        <v>215.533728</v>
      </c>
      <c r="L75">
        <v>653.15250000000003</v>
      </c>
      <c r="M75">
        <v>92</v>
      </c>
      <c r="N75">
        <v>118.125</v>
      </c>
      <c r="O75">
        <v>123.66562500000001</v>
      </c>
      <c r="P75">
        <v>124.5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40.156799999999997</v>
      </c>
      <c r="AH75">
        <v>152.27760000000001</v>
      </c>
      <c r="AI75">
        <v>28.006</v>
      </c>
      <c r="AJ75">
        <v>0</v>
      </c>
      <c r="AK75">
        <v>50.76</v>
      </c>
      <c r="AL75">
        <v>79.364599999999996</v>
      </c>
      <c r="AM75">
        <v>15.804048</v>
      </c>
      <c r="AN75">
        <v>0.68867999999999996</v>
      </c>
      <c r="AO75">
        <v>30.87</v>
      </c>
      <c r="AP75">
        <v>9.9917999999999996</v>
      </c>
      <c r="AQ75">
        <v>34.020000000000003</v>
      </c>
      <c r="AR75">
        <v>31.897383000000001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79.269999999999982</v>
      </c>
      <c r="BA75">
        <f t="shared" si="4"/>
        <v>2977.5440289999997</v>
      </c>
      <c r="BD75">
        <v>25.2</v>
      </c>
      <c r="BE75">
        <v>7.44</v>
      </c>
      <c r="BF75">
        <v>0.96</v>
      </c>
      <c r="BG75">
        <v>3.84</v>
      </c>
      <c r="BH75">
        <v>5.82</v>
      </c>
      <c r="BI75">
        <v>4.6900000000000004</v>
      </c>
      <c r="BJ75">
        <v>1.6</v>
      </c>
      <c r="BK75">
        <v>3.18</v>
      </c>
      <c r="BL75">
        <v>2.12</v>
      </c>
      <c r="BM75">
        <v>1.6</v>
      </c>
      <c r="BN75">
        <v>0.49</v>
      </c>
      <c r="BO75">
        <v>15.39</v>
      </c>
      <c r="BP75">
        <v>0</v>
      </c>
      <c r="BQ75">
        <v>4.24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79.269999999999982</v>
      </c>
    </row>
    <row r="76" spans="1:75">
      <c r="A76" t="s">
        <v>118</v>
      </c>
      <c r="B76">
        <v>0</v>
      </c>
      <c r="C76">
        <v>41.475000000000001</v>
      </c>
      <c r="D76">
        <v>0</v>
      </c>
      <c r="E76">
        <v>0</v>
      </c>
      <c r="F76">
        <v>68.960999999999999</v>
      </c>
      <c r="G76">
        <v>0</v>
      </c>
      <c r="H76">
        <v>0</v>
      </c>
      <c r="I76">
        <v>65.760000000000005</v>
      </c>
      <c r="J76">
        <v>21.92</v>
      </c>
      <c r="K76">
        <v>215.533728</v>
      </c>
      <c r="L76">
        <v>653.15250000000003</v>
      </c>
      <c r="M76">
        <v>92</v>
      </c>
      <c r="N76">
        <v>118.125</v>
      </c>
      <c r="O76">
        <v>123.66562500000001</v>
      </c>
      <c r="P76">
        <v>124.5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40.156799999999997</v>
      </c>
      <c r="AH76">
        <v>152.27760000000001</v>
      </c>
      <c r="AI76">
        <v>28.006</v>
      </c>
      <c r="AJ76">
        <v>0</v>
      </c>
      <c r="AK76">
        <v>50.76</v>
      </c>
      <c r="AL76">
        <v>79.364599999999996</v>
      </c>
      <c r="AM76">
        <v>15.804048</v>
      </c>
      <c r="AN76">
        <v>0.68867999999999996</v>
      </c>
      <c r="AO76">
        <v>30.87</v>
      </c>
      <c r="AP76">
        <v>9.9917999999999996</v>
      </c>
      <c r="AQ76">
        <v>34.020000000000003</v>
      </c>
      <c r="AR76">
        <v>31.897383000000001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79.269999999999982</v>
      </c>
      <c r="BA76">
        <f t="shared" si="4"/>
        <v>2977.5440289999997</v>
      </c>
      <c r="BD76">
        <v>25.2</v>
      </c>
      <c r="BE76">
        <v>7.44</v>
      </c>
      <c r="BF76">
        <v>0.96</v>
      </c>
      <c r="BG76">
        <v>3.84</v>
      </c>
      <c r="BH76">
        <v>5.82</v>
      </c>
      <c r="BI76">
        <v>4.6900000000000004</v>
      </c>
      <c r="BJ76">
        <v>1.6</v>
      </c>
      <c r="BK76">
        <v>3.18</v>
      </c>
      <c r="BL76">
        <v>2.12</v>
      </c>
      <c r="BM76">
        <v>1.6</v>
      </c>
      <c r="BN76">
        <v>0.49</v>
      </c>
      <c r="BO76">
        <v>15.39</v>
      </c>
      <c r="BP76">
        <v>0</v>
      </c>
      <c r="BQ76">
        <v>4.24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79.269999999999982</v>
      </c>
    </row>
    <row r="77" spans="1:75">
      <c r="A77" t="s">
        <v>119</v>
      </c>
      <c r="B77">
        <v>0</v>
      </c>
      <c r="C77">
        <v>41.475000000000001</v>
      </c>
      <c r="D77">
        <v>0</v>
      </c>
      <c r="E77">
        <v>0</v>
      </c>
      <c r="F77">
        <v>68.960999999999999</v>
      </c>
      <c r="G77">
        <v>0</v>
      </c>
      <c r="H77">
        <v>0</v>
      </c>
      <c r="I77">
        <v>65.760000000000005</v>
      </c>
      <c r="J77">
        <v>21.92</v>
      </c>
      <c r="K77">
        <v>215.533728</v>
      </c>
      <c r="L77">
        <v>653.15250000000003</v>
      </c>
      <c r="M77">
        <v>92</v>
      </c>
      <c r="N77">
        <v>118.125</v>
      </c>
      <c r="O77">
        <v>123.66562500000001</v>
      </c>
      <c r="P77">
        <v>124.5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40.156799999999997</v>
      </c>
      <c r="AH77">
        <v>152.27760000000001</v>
      </c>
      <c r="AI77">
        <v>19.094999999999999</v>
      </c>
      <c r="AJ77">
        <v>0</v>
      </c>
      <c r="AK77">
        <v>50.76</v>
      </c>
      <c r="AL77">
        <v>79.364599999999996</v>
      </c>
      <c r="AM77">
        <v>15.804048</v>
      </c>
      <c r="AN77">
        <v>0.68867999999999996</v>
      </c>
      <c r="AO77">
        <v>30.87</v>
      </c>
      <c r="AP77">
        <v>10.247999999999999</v>
      </c>
      <c r="AQ77">
        <v>34.020000000000003</v>
      </c>
      <c r="AR77">
        <v>31.897383000000001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79.269999999999982</v>
      </c>
      <c r="BA77">
        <f t="shared" si="4"/>
        <v>2974.3430290000001</v>
      </c>
      <c r="BD77">
        <v>25.2</v>
      </c>
      <c r="BE77">
        <v>7.44</v>
      </c>
      <c r="BF77">
        <v>0.96</v>
      </c>
      <c r="BG77">
        <v>3.84</v>
      </c>
      <c r="BH77">
        <v>5.82</v>
      </c>
      <c r="BI77">
        <v>4.6900000000000004</v>
      </c>
      <c r="BJ77">
        <v>1.6</v>
      </c>
      <c r="BK77">
        <v>3.18</v>
      </c>
      <c r="BL77">
        <v>2.12</v>
      </c>
      <c r="BM77">
        <v>1.6</v>
      </c>
      <c r="BN77">
        <v>0.49</v>
      </c>
      <c r="BO77">
        <v>15.39</v>
      </c>
      <c r="BP77">
        <v>0</v>
      </c>
      <c r="BQ77">
        <v>4.24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79.269999999999982</v>
      </c>
    </row>
    <row r="78" spans="1:75">
      <c r="A78" t="s">
        <v>120</v>
      </c>
      <c r="B78">
        <v>0</v>
      </c>
      <c r="C78">
        <v>41.475000000000001</v>
      </c>
      <c r="D78">
        <v>0</v>
      </c>
      <c r="E78">
        <v>0</v>
      </c>
      <c r="F78">
        <v>68.960999999999999</v>
      </c>
      <c r="G78">
        <v>0</v>
      </c>
      <c r="H78">
        <v>0</v>
      </c>
      <c r="I78">
        <v>65.760000000000005</v>
      </c>
      <c r="J78">
        <v>21.92</v>
      </c>
      <c r="K78">
        <v>215.533728</v>
      </c>
      <c r="L78">
        <v>653.15250000000003</v>
      </c>
      <c r="M78">
        <v>92</v>
      </c>
      <c r="N78">
        <v>118.125</v>
      </c>
      <c r="O78">
        <v>123.66562500000001</v>
      </c>
      <c r="P78">
        <v>124.5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8.8740000000000006</v>
      </c>
      <c r="AG78">
        <v>40.156799999999997</v>
      </c>
      <c r="AH78">
        <v>152.27760000000001</v>
      </c>
      <c r="AI78">
        <v>19.094999999999999</v>
      </c>
      <c r="AJ78">
        <v>0</v>
      </c>
      <c r="AK78">
        <v>50.76</v>
      </c>
      <c r="AL78">
        <v>79.364599999999996</v>
      </c>
      <c r="AM78">
        <v>15.804048</v>
      </c>
      <c r="AN78">
        <v>0.68867999999999996</v>
      </c>
      <c r="AO78">
        <v>30.87</v>
      </c>
      <c r="AP78">
        <v>10.247999999999999</v>
      </c>
      <c r="AQ78">
        <v>34.020000000000003</v>
      </c>
      <c r="AR78">
        <v>31.897383000000001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79.269999999999982</v>
      </c>
      <c r="BA78">
        <f t="shared" si="4"/>
        <v>2974.3430290000001</v>
      </c>
      <c r="BD78">
        <v>25.2</v>
      </c>
      <c r="BE78">
        <v>7.44</v>
      </c>
      <c r="BF78">
        <v>0.96</v>
      </c>
      <c r="BG78">
        <v>3.84</v>
      </c>
      <c r="BH78">
        <v>5.82</v>
      </c>
      <c r="BI78">
        <v>4.6900000000000004</v>
      </c>
      <c r="BJ78">
        <v>1.6</v>
      </c>
      <c r="BK78">
        <v>3.18</v>
      </c>
      <c r="BL78">
        <v>2.12</v>
      </c>
      <c r="BM78">
        <v>1.6</v>
      </c>
      <c r="BN78">
        <v>0.49</v>
      </c>
      <c r="BO78">
        <v>15.39</v>
      </c>
      <c r="BP78">
        <v>0</v>
      </c>
      <c r="BQ78">
        <v>4.24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79.269999999999982</v>
      </c>
    </row>
    <row r="79" spans="1:75">
      <c r="A79" t="s">
        <v>121</v>
      </c>
      <c r="B79">
        <v>0</v>
      </c>
      <c r="C79">
        <v>41.475000000000001</v>
      </c>
      <c r="D79">
        <v>0</v>
      </c>
      <c r="E79">
        <v>0</v>
      </c>
      <c r="F79">
        <v>68.960999999999999</v>
      </c>
      <c r="G79">
        <v>0</v>
      </c>
      <c r="H79">
        <v>0</v>
      </c>
      <c r="I79">
        <v>65.760000000000005</v>
      </c>
      <c r="J79">
        <v>21.92</v>
      </c>
      <c r="K79">
        <v>215.533728</v>
      </c>
      <c r="L79">
        <v>653.15250000000003</v>
      </c>
      <c r="M79">
        <v>92</v>
      </c>
      <c r="N79">
        <v>118.125</v>
      </c>
      <c r="O79">
        <v>123.66562500000001</v>
      </c>
      <c r="P79">
        <v>124.5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38.5732</v>
      </c>
      <c r="AE79">
        <v>49.436556000000003</v>
      </c>
      <c r="AF79">
        <v>10.0572</v>
      </c>
      <c r="AG79">
        <v>40.156799999999997</v>
      </c>
      <c r="AH79">
        <v>154.5504</v>
      </c>
      <c r="AI79">
        <v>28.006</v>
      </c>
      <c r="AJ79">
        <v>0</v>
      </c>
      <c r="AK79">
        <v>50.76</v>
      </c>
      <c r="AL79">
        <v>79.364599999999996</v>
      </c>
      <c r="AM79">
        <v>15.804048</v>
      </c>
      <c r="AN79">
        <v>0.68867999999999996</v>
      </c>
      <c r="AO79">
        <v>30.87</v>
      </c>
      <c r="AP79">
        <v>10.247999999999999</v>
      </c>
      <c r="AQ79">
        <v>34.020000000000003</v>
      </c>
      <c r="AR79">
        <v>31.897383000000001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79.269999999999982</v>
      </c>
      <c r="BA79">
        <f t="shared" si="4"/>
        <v>3003.2979210000003</v>
      </c>
      <c r="BD79">
        <v>25.2</v>
      </c>
      <c r="BE79">
        <v>7.44</v>
      </c>
      <c r="BF79">
        <v>0.96</v>
      </c>
      <c r="BG79">
        <v>3.84</v>
      </c>
      <c r="BH79">
        <v>5.82</v>
      </c>
      <c r="BI79">
        <v>4.6900000000000004</v>
      </c>
      <c r="BJ79">
        <v>1.6</v>
      </c>
      <c r="BK79">
        <v>3.18</v>
      </c>
      <c r="BL79">
        <v>2.12</v>
      </c>
      <c r="BM79">
        <v>1.6</v>
      </c>
      <c r="BN79">
        <v>0.49</v>
      </c>
      <c r="BO79">
        <v>15.39</v>
      </c>
      <c r="BP79">
        <v>0</v>
      </c>
      <c r="BQ79">
        <v>4.24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79.269999999999982</v>
      </c>
    </row>
    <row r="80" spans="1:75">
      <c r="A80" t="s">
        <v>122</v>
      </c>
      <c r="B80">
        <v>0</v>
      </c>
      <c r="C80">
        <v>41.475000000000001</v>
      </c>
      <c r="D80">
        <v>0</v>
      </c>
      <c r="E80">
        <v>0</v>
      </c>
      <c r="F80">
        <v>68.960999999999999</v>
      </c>
      <c r="G80">
        <v>0</v>
      </c>
      <c r="H80">
        <v>0</v>
      </c>
      <c r="I80">
        <v>65.760000000000005</v>
      </c>
      <c r="J80">
        <v>21.92</v>
      </c>
      <c r="K80">
        <v>215.533728</v>
      </c>
      <c r="L80">
        <v>653.15250000000003</v>
      </c>
      <c r="M80">
        <v>92</v>
      </c>
      <c r="N80">
        <v>118.125</v>
      </c>
      <c r="O80">
        <v>123.66562500000001</v>
      </c>
      <c r="P80">
        <v>124.5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38.5732</v>
      </c>
      <c r="AE80">
        <v>49.436556000000003</v>
      </c>
      <c r="AF80">
        <v>10.0572</v>
      </c>
      <c r="AG80">
        <v>40.156799999999997</v>
      </c>
      <c r="AH80">
        <v>154.5504</v>
      </c>
      <c r="AI80">
        <v>49.646999999999998</v>
      </c>
      <c r="AJ80">
        <v>0</v>
      </c>
      <c r="AK80">
        <v>50.76</v>
      </c>
      <c r="AL80">
        <v>79.364599999999996</v>
      </c>
      <c r="AM80">
        <v>15.804048</v>
      </c>
      <c r="AN80">
        <v>0.68867999999999996</v>
      </c>
      <c r="AO80">
        <v>30.87</v>
      </c>
      <c r="AP80">
        <v>10.247999999999999</v>
      </c>
      <c r="AQ80">
        <v>34.020000000000003</v>
      </c>
      <c r="AR80">
        <v>31.897383000000001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79.269999999999982</v>
      </c>
      <c r="BA80">
        <f t="shared" si="4"/>
        <v>3024.9389210000004</v>
      </c>
      <c r="BD80">
        <v>25.2</v>
      </c>
      <c r="BE80">
        <v>7.44</v>
      </c>
      <c r="BF80">
        <v>0.96</v>
      </c>
      <c r="BG80">
        <v>3.84</v>
      </c>
      <c r="BH80">
        <v>5.82</v>
      </c>
      <c r="BI80">
        <v>4.6900000000000004</v>
      </c>
      <c r="BJ80">
        <v>1.6</v>
      </c>
      <c r="BK80">
        <v>3.18</v>
      </c>
      <c r="BL80">
        <v>2.12</v>
      </c>
      <c r="BM80">
        <v>1.6</v>
      </c>
      <c r="BN80">
        <v>0.49</v>
      </c>
      <c r="BO80">
        <v>15.39</v>
      </c>
      <c r="BP80">
        <v>0</v>
      </c>
      <c r="BQ80">
        <v>4.24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79.269999999999982</v>
      </c>
    </row>
    <row r="81" spans="1:75">
      <c r="A81" t="s">
        <v>123</v>
      </c>
      <c r="B81">
        <v>0</v>
      </c>
      <c r="C81">
        <v>41.475000000000001</v>
      </c>
      <c r="D81">
        <v>0</v>
      </c>
      <c r="E81">
        <v>0</v>
      </c>
      <c r="F81">
        <v>68.960999999999999</v>
      </c>
      <c r="G81">
        <v>0</v>
      </c>
      <c r="H81">
        <v>0</v>
      </c>
      <c r="I81">
        <v>65.760000000000005</v>
      </c>
      <c r="J81">
        <v>21.92</v>
      </c>
      <c r="K81">
        <v>215.533728</v>
      </c>
      <c r="L81">
        <v>653.15250000000003</v>
      </c>
      <c r="M81">
        <v>92</v>
      </c>
      <c r="N81">
        <v>118.125</v>
      </c>
      <c r="O81">
        <v>123.66562500000001</v>
      </c>
      <c r="P81">
        <v>124.5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38.5732</v>
      </c>
      <c r="AE81">
        <v>49.436556000000003</v>
      </c>
      <c r="AF81">
        <v>10.0572</v>
      </c>
      <c r="AG81">
        <v>40.156799999999997</v>
      </c>
      <c r="AH81">
        <v>154.5504</v>
      </c>
      <c r="AI81">
        <v>49.646999999999998</v>
      </c>
      <c r="AJ81">
        <v>0</v>
      </c>
      <c r="AK81">
        <v>50.76</v>
      </c>
      <c r="AL81">
        <v>79.364599999999996</v>
      </c>
      <c r="AM81">
        <v>15.804048</v>
      </c>
      <c r="AN81">
        <v>0.68867999999999996</v>
      </c>
      <c r="AO81">
        <v>30.87</v>
      </c>
      <c r="AP81">
        <v>10.247999999999999</v>
      </c>
      <c r="AQ81">
        <v>34.020000000000003</v>
      </c>
      <c r="AR81">
        <v>31.897383000000001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79.269999999999982</v>
      </c>
      <c r="BA81">
        <f t="shared" si="4"/>
        <v>3024.9389210000004</v>
      </c>
      <c r="BD81">
        <v>25.2</v>
      </c>
      <c r="BE81">
        <v>7.44</v>
      </c>
      <c r="BF81">
        <v>0.96</v>
      </c>
      <c r="BG81">
        <v>3.84</v>
      </c>
      <c r="BH81">
        <v>5.82</v>
      </c>
      <c r="BI81">
        <v>4.6900000000000004</v>
      </c>
      <c r="BJ81">
        <v>1.6</v>
      </c>
      <c r="BK81">
        <v>3.18</v>
      </c>
      <c r="BL81">
        <v>2.12</v>
      </c>
      <c r="BM81">
        <v>1.6</v>
      </c>
      <c r="BN81">
        <v>0.49</v>
      </c>
      <c r="BO81">
        <v>15.39</v>
      </c>
      <c r="BP81">
        <v>0</v>
      </c>
      <c r="BQ81">
        <v>4.24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79.269999999999982</v>
      </c>
    </row>
    <row r="82" spans="1:75">
      <c r="A82" t="s">
        <v>124</v>
      </c>
      <c r="B82">
        <v>0</v>
      </c>
      <c r="C82">
        <v>41.475000000000001</v>
      </c>
      <c r="D82">
        <v>0</v>
      </c>
      <c r="E82">
        <v>0</v>
      </c>
      <c r="F82">
        <v>68.960999999999999</v>
      </c>
      <c r="G82">
        <v>0</v>
      </c>
      <c r="H82">
        <v>0</v>
      </c>
      <c r="I82">
        <v>65.760000000000005</v>
      </c>
      <c r="J82">
        <v>21.92</v>
      </c>
      <c r="K82">
        <v>215.533728</v>
      </c>
      <c r="L82">
        <v>653.15250000000003</v>
      </c>
      <c r="M82">
        <v>92</v>
      </c>
      <c r="N82">
        <v>118.125</v>
      </c>
      <c r="O82">
        <v>123.66562500000001</v>
      </c>
      <c r="P82">
        <v>124.5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38.5732</v>
      </c>
      <c r="AE82">
        <v>49.436556000000003</v>
      </c>
      <c r="AF82">
        <v>10.0572</v>
      </c>
      <c r="AG82">
        <v>40.156799999999997</v>
      </c>
      <c r="AH82">
        <v>154.5504</v>
      </c>
      <c r="AI82">
        <v>49.646999999999998</v>
      </c>
      <c r="AJ82">
        <v>0</v>
      </c>
      <c r="AK82">
        <v>50.76</v>
      </c>
      <c r="AL82">
        <v>79.364599999999996</v>
      </c>
      <c r="AM82">
        <v>15.804048</v>
      </c>
      <c r="AN82">
        <v>0.68867999999999996</v>
      </c>
      <c r="AO82">
        <v>30.87</v>
      </c>
      <c r="AP82">
        <v>10.247999999999999</v>
      </c>
      <c r="AQ82">
        <v>34.020000000000003</v>
      </c>
      <c r="AR82">
        <v>31.897383000000001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79.269999999999982</v>
      </c>
      <c r="BA82">
        <f t="shared" si="4"/>
        <v>3024.9389210000004</v>
      </c>
      <c r="BD82">
        <v>25.2</v>
      </c>
      <c r="BE82">
        <v>7.44</v>
      </c>
      <c r="BF82">
        <v>0.96</v>
      </c>
      <c r="BG82">
        <v>3.84</v>
      </c>
      <c r="BH82">
        <v>5.82</v>
      </c>
      <c r="BI82">
        <v>4.6900000000000004</v>
      </c>
      <c r="BJ82">
        <v>1.6</v>
      </c>
      <c r="BK82">
        <v>3.18</v>
      </c>
      <c r="BL82">
        <v>2.12</v>
      </c>
      <c r="BM82">
        <v>1.6</v>
      </c>
      <c r="BN82">
        <v>0.49</v>
      </c>
      <c r="BO82">
        <v>15.39</v>
      </c>
      <c r="BP82">
        <v>0</v>
      </c>
      <c r="BQ82">
        <v>4.24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79.269999999999982</v>
      </c>
    </row>
    <row r="83" spans="1:75">
      <c r="A83" t="s">
        <v>125</v>
      </c>
      <c r="B83">
        <v>0</v>
      </c>
      <c r="C83">
        <v>41.475000000000001</v>
      </c>
      <c r="D83">
        <v>0</v>
      </c>
      <c r="E83">
        <v>0</v>
      </c>
      <c r="F83">
        <v>68.960999999999999</v>
      </c>
      <c r="G83">
        <v>0</v>
      </c>
      <c r="H83">
        <v>0</v>
      </c>
      <c r="I83">
        <v>65.760000000000005</v>
      </c>
      <c r="J83">
        <v>21.92</v>
      </c>
      <c r="K83">
        <v>215.533728</v>
      </c>
      <c r="L83">
        <v>653.15250000000003</v>
      </c>
      <c r="M83">
        <v>92</v>
      </c>
      <c r="N83">
        <v>118.125</v>
      </c>
      <c r="O83">
        <v>123.66562500000001</v>
      </c>
      <c r="P83">
        <v>123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38.5732</v>
      </c>
      <c r="AE83">
        <v>49.436556000000003</v>
      </c>
      <c r="AF83">
        <v>10.0572</v>
      </c>
      <c r="AG83">
        <v>40.156799999999997</v>
      </c>
      <c r="AH83">
        <v>154.5504</v>
      </c>
      <c r="AI83">
        <v>49.646999999999998</v>
      </c>
      <c r="AJ83">
        <v>0</v>
      </c>
      <c r="AK83">
        <v>50.76</v>
      </c>
      <c r="AL83">
        <v>75.53</v>
      </c>
      <c r="AM83">
        <v>15.804048</v>
      </c>
      <c r="AN83">
        <v>0.68867999999999996</v>
      </c>
      <c r="AO83">
        <v>30.87</v>
      </c>
      <c r="AP83">
        <v>10.247999999999999</v>
      </c>
      <c r="AQ83">
        <v>34.020000000000003</v>
      </c>
      <c r="AR83">
        <v>31.897383000000001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79.329999999999984</v>
      </c>
      <c r="BA83">
        <f t="shared" si="4"/>
        <v>3019.6643210000007</v>
      </c>
      <c r="BD83">
        <v>25.2</v>
      </c>
      <c r="BE83">
        <v>7.44</v>
      </c>
      <c r="BF83">
        <v>1.02</v>
      </c>
      <c r="BG83">
        <v>3.84</v>
      </c>
      <c r="BH83">
        <v>5.82</v>
      </c>
      <c r="BI83">
        <v>4.6900000000000004</v>
      </c>
      <c r="BJ83">
        <v>1.6</v>
      </c>
      <c r="BK83">
        <v>3.18</v>
      </c>
      <c r="BL83">
        <v>2.12</v>
      </c>
      <c r="BM83">
        <v>1.6</v>
      </c>
      <c r="BN83">
        <v>0.49</v>
      </c>
      <c r="BO83">
        <v>15.39</v>
      </c>
      <c r="BP83">
        <v>0</v>
      </c>
      <c r="BQ83">
        <v>4.24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79.329999999999984</v>
      </c>
    </row>
    <row r="84" spans="1:75">
      <c r="A84" t="s">
        <v>126</v>
      </c>
      <c r="B84">
        <v>0</v>
      </c>
      <c r="C84">
        <v>41.475000000000001</v>
      </c>
      <c r="D84">
        <v>0</v>
      </c>
      <c r="E84">
        <v>0</v>
      </c>
      <c r="F84">
        <v>68.960999999999999</v>
      </c>
      <c r="G84">
        <v>0</v>
      </c>
      <c r="H84">
        <v>0</v>
      </c>
      <c r="I84">
        <v>65.760000000000005</v>
      </c>
      <c r="J84">
        <v>21.92</v>
      </c>
      <c r="K84">
        <v>215.533728</v>
      </c>
      <c r="L84">
        <v>653.15250000000003</v>
      </c>
      <c r="M84">
        <v>92</v>
      </c>
      <c r="N84">
        <v>118.125</v>
      </c>
      <c r="O84">
        <v>123.66562500000001</v>
      </c>
      <c r="P84">
        <v>123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38.5732</v>
      </c>
      <c r="AE84">
        <v>49.436556000000003</v>
      </c>
      <c r="AF84">
        <v>10.0572</v>
      </c>
      <c r="AG84">
        <v>40.156799999999997</v>
      </c>
      <c r="AH84">
        <v>154.5504</v>
      </c>
      <c r="AI84">
        <v>49.646999999999998</v>
      </c>
      <c r="AJ84">
        <v>0</v>
      </c>
      <c r="AK84">
        <v>50.76</v>
      </c>
      <c r="AL84">
        <v>75.53</v>
      </c>
      <c r="AM84">
        <v>15.804048</v>
      </c>
      <c r="AN84">
        <v>0.68867999999999996</v>
      </c>
      <c r="AO84">
        <v>30.87</v>
      </c>
      <c r="AP84">
        <v>10.247999999999999</v>
      </c>
      <c r="AQ84">
        <v>34.020000000000003</v>
      </c>
      <c r="AR84">
        <v>31.897383000000001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79.329999999999984</v>
      </c>
      <c r="BA84">
        <f t="shared" si="4"/>
        <v>3019.6643210000007</v>
      </c>
      <c r="BD84">
        <v>25.2</v>
      </c>
      <c r="BE84">
        <v>7.44</v>
      </c>
      <c r="BF84">
        <v>1.02</v>
      </c>
      <c r="BG84">
        <v>3.84</v>
      </c>
      <c r="BH84">
        <v>5.82</v>
      </c>
      <c r="BI84">
        <v>4.6900000000000004</v>
      </c>
      <c r="BJ84">
        <v>1.6</v>
      </c>
      <c r="BK84">
        <v>3.18</v>
      </c>
      <c r="BL84">
        <v>2.12</v>
      </c>
      <c r="BM84">
        <v>1.6</v>
      </c>
      <c r="BN84">
        <v>0.49</v>
      </c>
      <c r="BO84">
        <v>15.39</v>
      </c>
      <c r="BP84">
        <v>0</v>
      </c>
      <c r="BQ84">
        <v>4.24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79.329999999999984</v>
      </c>
    </row>
    <row r="85" spans="1:75">
      <c r="A85" t="s">
        <v>127</v>
      </c>
      <c r="B85">
        <v>0</v>
      </c>
      <c r="C85">
        <v>41.475000000000001</v>
      </c>
      <c r="D85">
        <v>0</v>
      </c>
      <c r="E85">
        <v>0</v>
      </c>
      <c r="F85">
        <v>68.960999999999999</v>
      </c>
      <c r="G85">
        <v>0</v>
      </c>
      <c r="H85">
        <v>0</v>
      </c>
      <c r="I85">
        <v>65.760000000000005</v>
      </c>
      <c r="J85">
        <v>21.92</v>
      </c>
      <c r="K85">
        <v>215.533728</v>
      </c>
      <c r="L85">
        <v>653.15250000000003</v>
      </c>
      <c r="M85">
        <v>92</v>
      </c>
      <c r="N85">
        <v>118.125</v>
      </c>
      <c r="O85">
        <v>123.66562500000001</v>
      </c>
      <c r="P85">
        <v>123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38.5732</v>
      </c>
      <c r="AE85">
        <v>49.436556000000003</v>
      </c>
      <c r="AF85">
        <v>10.0572</v>
      </c>
      <c r="AG85">
        <v>40.156799999999997</v>
      </c>
      <c r="AH85">
        <v>154.5504</v>
      </c>
      <c r="AI85">
        <v>49.646999999999998</v>
      </c>
      <c r="AJ85">
        <v>0</v>
      </c>
      <c r="AK85">
        <v>50.76</v>
      </c>
      <c r="AL85">
        <v>75.53</v>
      </c>
      <c r="AM85">
        <v>15.804048</v>
      </c>
      <c r="AN85">
        <v>0.68867999999999996</v>
      </c>
      <c r="AO85">
        <v>30.87</v>
      </c>
      <c r="AP85">
        <v>10.247999999999999</v>
      </c>
      <c r="AQ85">
        <v>34.020000000000003</v>
      </c>
      <c r="AR85">
        <v>31.897383000000001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79.009999999999977</v>
      </c>
      <c r="BA85">
        <f t="shared" si="4"/>
        <v>3019.3443210000005</v>
      </c>
      <c r="BD85">
        <v>25.2</v>
      </c>
      <c r="BE85">
        <v>7.44</v>
      </c>
      <c r="BF85">
        <v>1.02</v>
      </c>
      <c r="BG85">
        <v>3.84</v>
      </c>
      <c r="BH85">
        <v>5.82</v>
      </c>
      <c r="BI85">
        <v>4.6900000000000004</v>
      </c>
      <c r="BJ85">
        <v>1.6</v>
      </c>
      <c r="BK85">
        <v>3.18</v>
      </c>
      <c r="BL85">
        <v>2.12</v>
      </c>
      <c r="BM85">
        <v>1.6</v>
      </c>
      <c r="BN85">
        <v>0.49</v>
      </c>
      <c r="BO85">
        <v>15.07</v>
      </c>
      <c r="BP85">
        <v>0</v>
      </c>
      <c r="BQ85">
        <v>4.24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79.009999999999977</v>
      </c>
    </row>
    <row r="86" spans="1:75">
      <c r="A86" t="s">
        <v>128</v>
      </c>
      <c r="B86">
        <v>0</v>
      </c>
      <c r="C86">
        <v>41.475000000000001</v>
      </c>
      <c r="D86">
        <v>0</v>
      </c>
      <c r="E86">
        <v>0</v>
      </c>
      <c r="F86">
        <v>68.960999999999999</v>
      </c>
      <c r="G86">
        <v>0</v>
      </c>
      <c r="H86">
        <v>0</v>
      </c>
      <c r="I86">
        <v>65.760000000000005</v>
      </c>
      <c r="J86">
        <v>21.92</v>
      </c>
      <c r="K86">
        <v>215.533728</v>
      </c>
      <c r="L86">
        <v>653.15250000000003</v>
      </c>
      <c r="M86">
        <v>92</v>
      </c>
      <c r="N86">
        <v>118.125</v>
      </c>
      <c r="O86">
        <v>123.66562500000001</v>
      </c>
      <c r="P86">
        <v>123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38.5732</v>
      </c>
      <c r="AE86">
        <v>49.436556000000003</v>
      </c>
      <c r="AF86">
        <v>10.0572</v>
      </c>
      <c r="AG86">
        <v>40.156799999999997</v>
      </c>
      <c r="AH86">
        <v>154.5504</v>
      </c>
      <c r="AI86">
        <v>15.9125</v>
      </c>
      <c r="AJ86">
        <v>0</v>
      </c>
      <c r="AK86">
        <v>50.76</v>
      </c>
      <c r="AL86">
        <v>75.53</v>
      </c>
      <c r="AM86">
        <v>15.804048</v>
      </c>
      <c r="AN86">
        <v>0.68867999999999996</v>
      </c>
      <c r="AO86">
        <v>30.87</v>
      </c>
      <c r="AP86">
        <v>10.247999999999999</v>
      </c>
      <c r="AQ86">
        <v>34.020000000000003</v>
      </c>
      <c r="AR86">
        <v>31.897383000000001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79.009999999999977</v>
      </c>
      <c r="BA86">
        <f t="shared" si="4"/>
        <v>2985.6098210000005</v>
      </c>
      <c r="BD86">
        <v>25.2</v>
      </c>
      <c r="BE86">
        <v>7.44</v>
      </c>
      <c r="BF86">
        <v>1.02</v>
      </c>
      <c r="BG86">
        <v>3.84</v>
      </c>
      <c r="BH86">
        <v>5.82</v>
      </c>
      <c r="BI86">
        <v>4.6900000000000004</v>
      </c>
      <c r="BJ86">
        <v>1.6</v>
      </c>
      <c r="BK86">
        <v>3.18</v>
      </c>
      <c r="BL86">
        <v>2.12</v>
      </c>
      <c r="BM86">
        <v>1.6</v>
      </c>
      <c r="BN86">
        <v>0.49</v>
      </c>
      <c r="BO86">
        <v>15.07</v>
      </c>
      <c r="BP86">
        <v>0</v>
      </c>
      <c r="BQ86">
        <v>4.24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79.009999999999977</v>
      </c>
    </row>
    <row r="87" spans="1:75">
      <c r="A87" t="s">
        <v>129</v>
      </c>
      <c r="B87">
        <v>0</v>
      </c>
      <c r="C87">
        <v>41.475000000000001</v>
      </c>
      <c r="D87">
        <v>0</v>
      </c>
      <c r="E87">
        <v>0</v>
      </c>
      <c r="F87">
        <v>68.960999999999999</v>
      </c>
      <c r="G87">
        <v>0</v>
      </c>
      <c r="H87">
        <v>0</v>
      </c>
      <c r="I87">
        <v>65.760000000000005</v>
      </c>
      <c r="J87">
        <v>21.92</v>
      </c>
      <c r="K87">
        <v>215.533728</v>
      </c>
      <c r="L87">
        <v>653.15250000000003</v>
      </c>
      <c r="M87">
        <v>92</v>
      </c>
      <c r="N87">
        <v>118.125</v>
      </c>
      <c r="O87">
        <v>123.66562500000001</v>
      </c>
      <c r="P87">
        <v>123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8.8740000000000006</v>
      </c>
      <c r="AG87">
        <v>40.156799999999997</v>
      </c>
      <c r="AH87">
        <v>152.27760000000001</v>
      </c>
      <c r="AI87">
        <v>15.9125</v>
      </c>
      <c r="AJ87">
        <v>0</v>
      </c>
      <c r="AK87">
        <v>50.76</v>
      </c>
      <c r="AL87">
        <v>75.53</v>
      </c>
      <c r="AM87">
        <v>15.804048</v>
      </c>
      <c r="AN87">
        <v>0.68867999999999996</v>
      </c>
      <c r="AO87">
        <v>30.87</v>
      </c>
      <c r="AP87">
        <v>10.247999999999999</v>
      </c>
      <c r="AQ87">
        <v>34.020000000000003</v>
      </c>
      <c r="AR87">
        <v>31.897383000000001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79.029999999999987</v>
      </c>
      <c r="BA87">
        <f t="shared" si="4"/>
        <v>2962.3321290000008</v>
      </c>
      <c r="BD87">
        <v>25.2</v>
      </c>
      <c r="BE87">
        <v>7.44</v>
      </c>
      <c r="BF87">
        <v>1.04</v>
      </c>
      <c r="BG87">
        <v>3.84</v>
      </c>
      <c r="BH87">
        <v>5.82</v>
      </c>
      <c r="BI87">
        <v>4.6900000000000004</v>
      </c>
      <c r="BJ87">
        <v>1.6</v>
      </c>
      <c r="BK87">
        <v>3.18</v>
      </c>
      <c r="BL87">
        <v>2.12</v>
      </c>
      <c r="BM87">
        <v>1.6</v>
      </c>
      <c r="BN87">
        <v>0.49</v>
      </c>
      <c r="BO87">
        <v>15.07</v>
      </c>
      <c r="BP87">
        <v>0</v>
      </c>
      <c r="BQ87">
        <v>4.24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79.029999999999987</v>
      </c>
    </row>
    <row r="88" spans="1:75">
      <c r="A88" t="s">
        <v>130</v>
      </c>
      <c r="B88">
        <v>0</v>
      </c>
      <c r="C88">
        <v>41.475000000000001</v>
      </c>
      <c r="D88">
        <v>0</v>
      </c>
      <c r="E88">
        <v>0</v>
      </c>
      <c r="F88">
        <v>68.960999999999999</v>
      </c>
      <c r="G88">
        <v>0</v>
      </c>
      <c r="H88">
        <v>0</v>
      </c>
      <c r="I88">
        <v>65.760000000000005</v>
      </c>
      <c r="J88">
        <v>21.92</v>
      </c>
      <c r="K88">
        <v>215.533728</v>
      </c>
      <c r="L88">
        <v>653.15250000000003</v>
      </c>
      <c r="M88">
        <v>92</v>
      </c>
      <c r="N88">
        <v>118.125</v>
      </c>
      <c r="O88">
        <v>123.66562500000001</v>
      </c>
      <c r="P88">
        <v>123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8.8740000000000006</v>
      </c>
      <c r="AG88">
        <v>40.156799999999997</v>
      </c>
      <c r="AH88">
        <v>152.27760000000001</v>
      </c>
      <c r="AI88">
        <v>15.9125</v>
      </c>
      <c r="AJ88">
        <v>0</v>
      </c>
      <c r="AK88">
        <v>50.76</v>
      </c>
      <c r="AL88">
        <v>75.53</v>
      </c>
      <c r="AM88">
        <v>15.804048</v>
      </c>
      <c r="AN88">
        <v>0.68867999999999996</v>
      </c>
      <c r="AO88">
        <v>30.87</v>
      </c>
      <c r="AP88">
        <v>10.247999999999999</v>
      </c>
      <c r="AQ88">
        <v>34.020000000000003</v>
      </c>
      <c r="AR88">
        <v>31.897383000000001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79.029999999999987</v>
      </c>
      <c r="BA88">
        <f t="shared" si="4"/>
        <v>2962.3321290000008</v>
      </c>
      <c r="BD88">
        <v>25.2</v>
      </c>
      <c r="BE88">
        <v>7.44</v>
      </c>
      <c r="BF88">
        <v>1.04</v>
      </c>
      <c r="BG88">
        <v>3.84</v>
      </c>
      <c r="BH88">
        <v>5.82</v>
      </c>
      <c r="BI88">
        <v>4.6900000000000004</v>
      </c>
      <c r="BJ88">
        <v>1.6</v>
      </c>
      <c r="BK88">
        <v>3.18</v>
      </c>
      <c r="BL88">
        <v>2.12</v>
      </c>
      <c r="BM88">
        <v>1.6</v>
      </c>
      <c r="BN88">
        <v>0.49</v>
      </c>
      <c r="BO88">
        <v>15.07</v>
      </c>
      <c r="BP88">
        <v>0</v>
      </c>
      <c r="BQ88">
        <v>4.24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79.029999999999987</v>
      </c>
    </row>
    <row r="89" spans="1:75">
      <c r="A89" t="s">
        <v>131</v>
      </c>
      <c r="B89">
        <v>0</v>
      </c>
      <c r="C89">
        <v>41.475000000000001</v>
      </c>
      <c r="D89">
        <v>0</v>
      </c>
      <c r="E89">
        <v>0</v>
      </c>
      <c r="F89">
        <v>68.960999999999999</v>
      </c>
      <c r="G89">
        <v>0</v>
      </c>
      <c r="H89">
        <v>0</v>
      </c>
      <c r="I89">
        <v>65.760000000000005</v>
      </c>
      <c r="J89">
        <v>21.92</v>
      </c>
      <c r="K89">
        <v>215.533728</v>
      </c>
      <c r="L89">
        <v>653.15250000000003</v>
      </c>
      <c r="M89">
        <v>92</v>
      </c>
      <c r="N89">
        <v>118.125</v>
      </c>
      <c r="O89">
        <v>123.66562500000001</v>
      </c>
      <c r="P89">
        <v>123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8.8740000000000006</v>
      </c>
      <c r="AG89">
        <v>40.156799999999997</v>
      </c>
      <c r="AH89">
        <v>152.27760000000001</v>
      </c>
      <c r="AI89">
        <v>28.006</v>
      </c>
      <c r="AJ89">
        <v>0</v>
      </c>
      <c r="AK89">
        <v>50.76</v>
      </c>
      <c r="AL89">
        <v>75.53</v>
      </c>
      <c r="AM89">
        <v>15.804048</v>
      </c>
      <c r="AN89">
        <v>0.68867999999999996</v>
      </c>
      <c r="AO89">
        <v>30.87</v>
      </c>
      <c r="AP89">
        <v>10.247999999999999</v>
      </c>
      <c r="AQ89">
        <v>34.020000000000003</v>
      </c>
      <c r="AR89">
        <v>31.897383000000001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79.029999999999987</v>
      </c>
      <c r="BA89">
        <f t="shared" si="4"/>
        <v>2974.4256290000008</v>
      </c>
      <c r="BD89">
        <v>25.2</v>
      </c>
      <c r="BE89">
        <v>7.44</v>
      </c>
      <c r="BF89">
        <v>1.04</v>
      </c>
      <c r="BG89">
        <v>3.84</v>
      </c>
      <c r="BH89">
        <v>5.82</v>
      </c>
      <c r="BI89">
        <v>4.6900000000000004</v>
      </c>
      <c r="BJ89">
        <v>1.6</v>
      </c>
      <c r="BK89">
        <v>3.18</v>
      </c>
      <c r="BL89">
        <v>2.12</v>
      </c>
      <c r="BM89">
        <v>1.6</v>
      </c>
      <c r="BN89">
        <v>0.49</v>
      </c>
      <c r="BO89">
        <v>15.07</v>
      </c>
      <c r="BP89">
        <v>0</v>
      </c>
      <c r="BQ89">
        <v>4.24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79.029999999999987</v>
      </c>
    </row>
    <row r="90" spans="1:75">
      <c r="A90" t="s">
        <v>132</v>
      </c>
      <c r="B90">
        <v>0</v>
      </c>
      <c r="C90">
        <v>41.475000000000001</v>
      </c>
      <c r="D90">
        <v>0</v>
      </c>
      <c r="E90">
        <v>0</v>
      </c>
      <c r="F90">
        <v>68.960999999999999</v>
      </c>
      <c r="G90">
        <v>0</v>
      </c>
      <c r="H90">
        <v>0</v>
      </c>
      <c r="I90">
        <v>65.760000000000005</v>
      </c>
      <c r="J90">
        <v>21.92</v>
      </c>
      <c r="K90">
        <v>215.533728</v>
      </c>
      <c r="L90">
        <v>653.15250000000003</v>
      </c>
      <c r="M90">
        <v>92</v>
      </c>
      <c r="N90">
        <v>118.125</v>
      </c>
      <c r="O90">
        <v>123.66562500000001</v>
      </c>
      <c r="P90">
        <v>123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8.8740000000000006</v>
      </c>
      <c r="AG90">
        <v>40.156799999999997</v>
      </c>
      <c r="AH90">
        <v>152.27760000000001</v>
      </c>
      <c r="AI90">
        <v>28.006</v>
      </c>
      <c r="AJ90">
        <v>0</v>
      </c>
      <c r="AK90">
        <v>50.76</v>
      </c>
      <c r="AL90">
        <v>75.53</v>
      </c>
      <c r="AM90">
        <v>15.804048</v>
      </c>
      <c r="AN90">
        <v>0.68867999999999996</v>
      </c>
      <c r="AO90">
        <v>30.87</v>
      </c>
      <c r="AP90">
        <v>10.247999999999999</v>
      </c>
      <c r="AQ90">
        <v>34.020000000000003</v>
      </c>
      <c r="AR90">
        <v>31.897383000000001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79.029999999999987</v>
      </c>
      <c r="BA90">
        <f t="shared" si="4"/>
        <v>2974.4256290000008</v>
      </c>
      <c r="BD90">
        <v>25.2</v>
      </c>
      <c r="BE90">
        <v>7.44</v>
      </c>
      <c r="BF90">
        <v>1.04</v>
      </c>
      <c r="BG90">
        <v>3.84</v>
      </c>
      <c r="BH90">
        <v>5.82</v>
      </c>
      <c r="BI90">
        <v>4.6900000000000004</v>
      </c>
      <c r="BJ90">
        <v>1.6</v>
      </c>
      <c r="BK90">
        <v>3.18</v>
      </c>
      <c r="BL90">
        <v>2.12</v>
      </c>
      <c r="BM90">
        <v>1.6</v>
      </c>
      <c r="BN90">
        <v>0.49</v>
      </c>
      <c r="BO90">
        <v>15.07</v>
      </c>
      <c r="BP90">
        <v>0</v>
      </c>
      <c r="BQ90">
        <v>4.24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79.029999999999987</v>
      </c>
    </row>
    <row r="91" spans="1:75">
      <c r="A91" t="s">
        <v>133</v>
      </c>
      <c r="B91">
        <v>0</v>
      </c>
      <c r="C91">
        <v>41.475000000000001</v>
      </c>
      <c r="D91">
        <v>0</v>
      </c>
      <c r="E91">
        <v>0</v>
      </c>
      <c r="F91">
        <v>68.960999999999999</v>
      </c>
      <c r="G91">
        <v>0</v>
      </c>
      <c r="H91">
        <v>0</v>
      </c>
      <c r="I91">
        <v>65.760000000000005</v>
      </c>
      <c r="J91">
        <v>21.92</v>
      </c>
      <c r="K91">
        <v>215.533728</v>
      </c>
      <c r="L91">
        <v>653.15250000000003</v>
      </c>
      <c r="M91">
        <v>92</v>
      </c>
      <c r="N91">
        <v>118.125</v>
      </c>
      <c r="O91">
        <v>123.66562500000001</v>
      </c>
      <c r="P91">
        <v>123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38.5732</v>
      </c>
      <c r="AE91">
        <v>49.436556000000003</v>
      </c>
      <c r="AF91">
        <v>10.0572</v>
      </c>
      <c r="AG91">
        <v>40.156799999999997</v>
      </c>
      <c r="AH91">
        <v>154.5504</v>
      </c>
      <c r="AI91">
        <v>28.006</v>
      </c>
      <c r="AJ91">
        <v>0</v>
      </c>
      <c r="AK91">
        <v>50.76</v>
      </c>
      <c r="AL91">
        <v>75.53</v>
      </c>
      <c r="AM91">
        <v>15.804048</v>
      </c>
      <c r="AN91">
        <v>0.68867999999999996</v>
      </c>
      <c r="AO91">
        <v>30.87</v>
      </c>
      <c r="AP91">
        <v>10.247999999999999</v>
      </c>
      <c r="AQ91">
        <v>34.020000000000003</v>
      </c>
      <c r="AR91">
        <v>31.897383000000001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79.120000000000019</v>
      </c>
      <c r="BA91">
        <f t="shared" si="4"/>
        <v>2997.8133210000005</v>
      </c>
      <c r="BD91">
        <v>24.08</v>
      </c>
      <c r="BE91">
        <v>7.63</v>
      </c>
      <c r="BF91">
        <v>1.01</v>
      </c>
      <c r="BG91">
        <v>3.96</v>
      </c>
      <c r="BH91">
        <v>5.81</v>
      </c>
      <c r="BI91">
        <v>4.78</v>
      </c>
      <c r="BJ91">
        <v>1.56</v>
      </c>
      <c r="BK91">
        <v>3.24</v>
      </c>
      <c r="BL91">
        <v>2.27</v>
      </c>
      <c r="BM91">
        <v>1.6</v>
      </c>
      <c r="BN91">
        <v>0.51</v>
      </c>
      <c r="BO91">
        <v>15.69</v>
      </c>
      <c r="BP91">
        <v>0</v>
      </c>
      <c r="BQ91">
        <v>4.37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79.120000000000019</v>
      </c>
    </row>
    <row r="92" spans="1:75">
      <c r="A92" t="s">
        <v>134</v>
      </c>
      <c r="B92">
        <v>0</v>
      </c>
      <c r="C92">
        <v>41.475000000000001</v>
      </c>
      <c r="D92">
        <v>0</v>
      </c>
      <c r="E92">
        <v>0</v>
      </c>
      <c r="F92">
        <v>68.960999999999999</v>
      </c>
      <c r="G92">
        <v>0</v>
      </c>
      <c r="H92">
        <v>0</v>
      </c>
      <c r="I92">
        <v>65.760000000000005</v>
      </c>
      <c r="J92">
        <v>21.92</v>
      </c>
      <c r="K92">
        <v>215.533728</v>
      </c>
      <c r="L92">
        <v>653.15250000000003</v>
      </c>
      <c r="M92">
        <v>92</v>
      </c>
      <c r="N92">
        <v>118.125</v>
      </c>
      <c r="O92">
        <v>123.66562500000001</v>
      </c>
      <c r="P92">
        <v>123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38.5732</v>
      </c>
      <c r="AE92">
        <v>49.436556000000003</v>
      </c>
      <c r="AF92">
        <v>10.0572</v>
      </c>
      <c r="AG92">
        <v>40.156799999999997</v>
      </c>
      <c r="AH92">
        <v>154.5504</v>
      </c>
      <c r="AI92">
        <v>28.006</v>
      </c>
      <c r="AJ92">
        <v>0</v>
      </c>
      <c r="AK92">
        <v>50.76</v>
      </c>
      <c r="AL92">
        <v>75.53</v>
      </c>
      <c r="AM92">
        <v>15.804048</v>
      </c>
      <c r="AN92">
        <v>0.68867999999999996</v>
      </c>
      <c r="AO92">
        <v>30.87</v>
      </c>
      <c r="AP92">
        <v>10.247999999999999</v>
      </c>
      <c r="AQ92">
        <v>34.020000000000003</v>
      </c>
      <c r="AR92">
        <v>31.897383000000001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79.120000000000019</v>
      </c>
      <c r="BA92">
        <f t="shared" si="4"/>
        <v>2997.8133210000005</v>
      </c>
      <c r="BD92">
        <v>24.08</v>
      </c>
      <c r="BE92">
        <v>7.63</v>
      </c>
      <c r="BF92">
        <v>1.01</v>
      </c>
      <c r="BG92">
        <v>3.96</v>
      </c>
      <c r="BH92">
        <v>5.81</v>
      </c>
      <c r="BI92">
        <v>4.78</v>
      </c>
      <c r="BJ92">
        <v>1.56</v>
      </c>
      <c r="BK92">
        <v>3.24</v>
      </c>
      <c r="BL92">
        <v>2.27</v>
      </c>
      <c r="BM92">
        <v>1.6</v>
      </c>
      <c r="BN92">
        <v>0.51</v>
      </c>
      <c r="BO92">
        <v>15.69</v>
      </c>
      <c r="BP92">
        <v>0</v>
      </c>
      <c r="BQ92">
        <v>4.37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79.120000000000019</v>
      </c>
    </row>
    <row r="93" spans="1:75">
      <c r="A93" t="s">
        <v>135</v>
      </c>
      <c r="B93">
        <v>0</v>
      </c>
      <c r="C93">
        <v>41.475000000000001</v>
      </c>
      <c r="D93">
        <v>0</v>
      </c>
      <c r="E93">
        <v>0</v>
      </c>
      <c r="F93">
        <v>68.960999999999999</v>
      </c>
      <c r="G93">
        <v>0</v>
      </c>
      <c r="H93">
        <v>0</v>
      </c>
      <c r="I93">
        <v>65.760000000000005</v>
      </c>
      <c r="J93">
        <v>21.92</v>
      </c>
      <c r="K93">
        <v>215.533728</v>
      </c>
      <c r="L93">
        <v>653.15250000000003</v>
      </c>
      <c r="M93">
        <v>92</v>
      </c>
      <c r="N93">
        <v>118.125</v>
      </c>
      <c r="O93">
        <v>123.66562500000001</v>
      </c>
      <c r="P93">
        <v>123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38.5732</v>
      </c>
      <c r="AE93">
        <v>49.436556000000003</v>
      </c>
      <c r="AF93">
        <v>10.0572</v>
      </c>
      <c r="AG93">
        <v>40.156799999999997</v>
      </c>
      <c r="AH93">
        <v>154.5504</v>
      </c>
      <c r="AI93">
        <v>28.006</v>
      </c>
      <c r="AJ93">
        <v>0</v>
      </c>
      <c r="AK93">
        <v>50.76</v>
      </c>
      <c r="AL93">
        <v>75.53</v>
      </c>
      <c r="AM93">
        <v>15.804048</v>
      </c>
      <c r="AN93">
        <v>0.68867999999999996</v>
      </c>
      <c r="AO93">
        <v>30.87</v>
      </c>
      <c r="AP93">
        <v>10.247999999999999</v>
      </c>
      <c r="AQ93">
        <v>34.020000000000003</v>
      </c>
      <c r="AR93">
        <v>31.897383000000001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79.200000000000017</v>
      </c>
      <c r="BA93">
        <f t="shared" si="4"/>
        <v>2997.8933210000005</v>
      </c>
      <c r="BD93">
        <v>24.08</v>
      </c>
      <c r="BE93">
        <v>7.63</v>
      </c>
      <c r="BF93">
        <v>1.01</v>
      </c>
      <c r="BG93">
        <v>3.96</v>
      </c>
      <c r="BH93">
        <v>5.81</v>
      </c>
      <c r="BI93">
        <v>4.78</v>
      </c>
      <c r="BJ93">
        <v>1.56</v>
      </c>
      <c r="BK93">
        <v>3.24</v>
      </c>
      <c r="BL93">
        <v>2.27</v>
      </c>
      <c r="BM93">
        <v>1.6</v>
      </c>
      <c r="BN93">
        <v>0.51</v>
      </c>
      <c r="BO93">
        <v>15.77</v>
      </c>
      <c r="BP93">
        <v>0</v>
      </c>
      <c r="BQ93">
        <v>4.37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79.200000000000017</v>
      </c>
    </row>
    <row r="94" spans="1:75">
      <c r="A94" t="s">
        <v>136</v>
      </c>
      <c r="B94">
        <v>0</v>
      </c>
      <c r="C94">
        <v>41.475000000000001</v>
      </c>
      <c r="D94">
        <v>0</v>
      </c>
      <c r="E94">
        <v>0</v>
      </c>
      <c r="F94">
        <v>68.960999999999999</v>
      </c>
      <c r="G94">
        <v>0</v>
      </c>
      <c r="H94">
        <v>0</v>
      </c>
      <c r="I94">
        <v>65.760000000000005</v>
      </c>
      <c r="J94">
        <v>21.92</v>
      </c>
      <c r="K94">
        <v>215.533728</v>
      </c>
      <c r="L94">
        <v>653.15250000000003</v>
      </c>
      <c r="M94">
        <v>92</v>
      </c>
      <c r="N94">
        <v>118.125</v>
      </c>
      <c r="O94">
        <v>123.66562500000001</v>
      </c>
      <c r="P94">
        <v>123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38.5732</v>
      </c>
      <c r="AE94">
        <v>49.436556000000003</v>
      </c>
      <c r="AF94">
        <v>10.0572</v>
      </c>
      <c r="AG94">
        <v>40.156799999999997</v>
      </c>
      <c r="AH94">
        <v>154.5504</v>
      </c>
      <c r="AI94">
        <v>28.006</v>
      </c>
      <c r="AJ94">
        <v>0</v>
      </c>
      <c r="AK94">
        <v>50.76</v>
      </c>
      <c r="AL94">
        <v>75.53</v>
      </c>
      <c r="AM94">
        <v>15.804048</v>
      </c>
      <c r="AN94">
        <v>0.68867999999999996</v>
      </c>
      <c r="AO94">
        <v>30.87</v>
      </c>
      <c r="AP94">
        <v>10.247999999999999</v>
      </c>
      <c r="AQ94">
        <v>34.020000000000003</v>
      </c>
      <c r="AR94">
        <v>31.897383000000001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79.080000000000013</v>
      </c>
      <c r="BA94">
        <f t="shared" si="4"/>
        <v>2997.7733210000006</v>
      </c>
      <c r="BD94">
        <v>24.08</v>
      </c>
      <c r="BE94">
        <v>7.63</v>
      </c>
      <c r="BF94">
        <v>1.01</v>
      </c>
      <c r="BG94">
        <v>3.96</v>
      </c>
      <c r="BH94">
        <v>5.81</v>
      </c>
      <c r="BI94">
        <v>4.78</v>
      </c>
      <c r="BJ94">
        <v>1.56</v>
      </c>
      <c r="BK94">
        <v>3.18</v>
      </c>
      <c r="BL94">
        <v>2.21</v>
      </c>
      <c r="BM94">
        <v>1.6</v>
      </c>
      <c r="BN94">
        <v>0.51</v>
      </c>
      <c r="BO94">
        <v>15.77</v>
      </c>
      <c r="BP94">
        <v>0</v>
      </c>
      <c r="BQ94">
        <v>4.37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79.080000000000013</v>
      </c>
    </row>
    <row r="95" spans="1:75">
      <c r="A95" t="s">
        <v>137</v>
      </c>
      <c r="B95">
        <v>0</v>
      </c>
      <c r="C95">
        <v>41.475000000000001</v>
      </c>
      <c r="D95">
        <v>0</v>
      </c>
      <c r="E95">
        <v>0</v>
      </c>
      <c r="F95">
        <v>68.960999999999999</v>
      </c>
      <c r="G95">
        <v>0</v>
      </c>
      <c r="H95">
        <v>0</v>
      </c>
      <c r="I95">
        <v>65.760000000000005</v>
      </c>
      <c r="J95">
        <v>21.92</v>
      </c>
      <c r="K95">
        <v>215.533728</v>
      </c>
      <c r="L95">
        <v>653.15250000000003</v>
      </c>
      <c r="M95">
        <v>92</v>
      </c>
      <c r="N95">
        <v>118.125</v>
      </c>
      <c r="O95">
        <v>123.66562500000001</v>
      </c>
      <c r="P95">
        <v>123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9.0711999999999993</v>
      </c>
      <c r="AG95">
        <v>40.156799999999997</v>
      </c>
      <c r="AH95">
        <v>152.27760000000001</v>
      </c>
      <c r="AI95">
        <v>28.006</v>
      </c>
      <c r="AJ95">
        <v>0</v>
      </c>
      <c r="AK95">
        <v>50.76</v>
      </c>
      <c r="AL95">
        <v>75.53</v>
      </c>
      <c r="AM95">
        <v>15.804048</v>
      </c>
      <c r="AN95">
        <v>0.68867999999999996</v>
      </c>
      <c r="AO95">
        <v>31.751999999999999</v>
      </c>
      <c r="AP95">
        <v>10.247999999999999</v>
      </c>
      <c r="AQ95">
        <v>34.020000000000003</v>
      </c>
      <c r="AR95">
        <v>31.897383000000001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79.080000000000013</v>
      </c>
      <c r="BA95">
        <f t="shared" si="4"/>
        <v>2978.8086290000006</v>
      </c>
      <c r="BD95">
        <v>24.08</v>
      </c>
      <c r="BE95">
        <v>7.63</v>
      </c>
      <c r="BF95">
        <v>1.01</v>
      </c>
      <c r="BG95">
        <v>3.96</v>
      </c>
      <c r="BH95">
        <v>5.81</v>
      </c>
      <c r="BI95">
        <v>4.78</v>
      </c>
      <c r="BJ95">
        <v>1.56</v>
      </c>
      <c r="BK95">
        <v>3.18</v>
      </c>
      <c r="BL95">
        <v>2.21</v>
      </c>
      <c r="BM95">
        <v>1.6</v>
      </c>
      <c r="BN95">
        <v>0.51</v>
      </c>
      <c r="BO95">
        <v>15.77</v>
      </c>
      <c r="BP95">
        <v>0</v>
      </c>
      <c r="BQ95">
        <v>4.37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79.080000000000013</v>
      </c>
    </row>
    <row r="96" spans="1:75">
      <c r="A96" t="s">
        <v>138</v>
      </c>
      <c r="B96">
        <v>0</v>
      </c>
      <c r="C96">
        <v>41.475000000000001</v>
      </c>
      <c r="D96">
        <v>0</v>
      </c>
      <c r="E96">
        <v>0</v>
      </c>
      <c r="F96">
        <v>68.960999999999999</v>
      </c>
      <c r="G96">
        <v>0</v>
      </c>
      <c r="H96">
        <v>0</v>
      </c>
      <c r="I96">
        <v>65.760000000000005</v>
      </c>
      <c r="J96">
        <v>21.92</v>
      </c>
      <c r="K96">
        <v>215.533728</v>
      </c>
      <c r="L96">
        <v>653.15250000000003</v>
      </c>
      <c r="M96">
        <v>92</v>
      </c>
      <c r="N96">
        <v>118.125</v>
      </c>
      <c r="O96">
        <v>123.66562500000001</v>
      </c>
      <c r="P96">
        <v>123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40.156799999999997</v>
      </c>
      <c r="AH96">
        <v>152.27760000000001</v>
      </c>
      <c r="AI96">
        <v>28.006</v>
      </c>
      <c r="AJ96">
        <v>0</v>
      </c>
      <c r="AK96">
        <v>50.76</v>
      </c>
      <c r="AL96">
        <v>75.53</v>
      </c>
      <c r="AM96">
        <v>15.804048</v>
      </c>
      <c r="AN96">
        <v>0.68867999999999996</v>
      </c>
      <c r="AO96">
        <v>31.751999999999999</v>
      </c>
      <c r="AP96">
        <v>10.247999999999999</v>
      </c>
      <c r="AQ96">
        <v>34.020000000000003</v>
      </c>
      <c r="AR96">
        <v>31.897383000000001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79.080000000000013</v>
      </c>
      <c r="BA96">
        <f t="shared" si="4"/>
        <v>2978.6114290000005</v>
      </c>
      <c r="BD96">
        <v>24.08</v>
      </c>
      <c r="BE96">
        <v>7.63</v>
      </c>
      <c r="BF96">
        <v>1.01</v>
      </c>
      <c r="BG96">
        <v>3.96</v>
      </c>
      <c r="BH96">
        <v>5.81</v>
      </c>
      <c r="BI96">
        <v>4.78</v>
      </c>
      <c r="BJ96">
        <v>1.56</v>
      </c>
      <c r="BK96">
        <v>3.18</v>
      </c>
      <c r="BL96">
        <v>2.21</v>
      </c>
      <c r="BM96">
        <v>1.6</v>
      </c>
      <c r="BN96">
        <v>0.51</v>
      </c>
      <c r="BO96">
        <v>15.77</v>
      </c>
      <c r="BP96">
        <v>0</v>
      </c>
      <c r="BQ96">
        <v>4.37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79.080000000000013</v>
      </c>
    </row>
    <row r="97" spans="1:75">
      <c r="A97" t="s">
        <v>139</v>
      </c>
      <c r="B97">
        <v>0</v>
      </c>
      <c r="C97">
        <v>41.475000000000001</v>
      </c>
      <c r="D97">
        <v>0</v>
      </c>
      <c r="E97">
        <v>0</v>
      </c>
      <c r="F97">
        <v>68.960999999999999</v>
      </c>
      <c r="G97">
        <v>0</v>
      </c>
      <c r="H97">
        <v>0</v>
      </c>
      <c r="I97">
        <v>65.760000000000005</v>
      </c>
      <c r="J97">
        <v>21.92</v>
      </c>
      <c r="K97">
        <v>215.533728</v>
      </c>
      <c r="L97">
        <v>653.15250000000003</v>
      </c>
      <c r="M97">
        <v>92</v>
      </c>
      <c r="N97">
        <v>118.125</v>
      </c>
      <c r="O97">
        <v>123.66562500000001</v>
      </c>
      <c r="P97">
        <v>123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40.156799999999997</v>
      </c>
      <c r="AH97">
        <v>152.27760000000001</v>
      </c>
      <c r="AI97">
        <v>28.006</v>
      </c>
      <c r="AJ97">
        <v>0</v>
      </c>
      <c r="AK97">
        <v>50.76</v>
      </c>
      <c r="AL97">
        <v>75.53</v>
      </c>
      <c r="AM97">
        <v>15.804048</v>
      </c>
      <c r="AN97">
        <v>0.68867999999999996</v>
      </c>
      <c r="AO97">
        <v>31.751999999999999</v>
      </c>
      <c r="AP97">
        <v>10.247999999999999</v>
      </c>
      <c r="AQ97">
        <v>34.020000000000003</v>
      </c>
      <c r="AR97">
        <v>31.897383000000001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79.080000000000013</v>
      </c>
      <c r="BA97">
        <f t="shared" si="4"/>
        <v>2978.6114290000005</v>
      </c>
      <c r="BD97">
        <v>24.08</v>
      </c>
      <c r="BE97">
        <v>7.63</v>
      </c>
      <c r="BF97">
        <v>1.01</v>
      </c>
      <c r="BG97">
        <v>3.96</v>
      </c>
      <c r="BH97">
        <v>5.81</v>
      </c>
      <c r="BI97">
        <v>4.78</v>
      </c>
      <c r="BJ97">
        <v>1.56</v>
      </c>
      <c r="BK97">
        <v>3.18</v>
      </c>
      <c r="BL97">
        <v>2.21</v>
      </c>
      <c r="BM97">
        <v>1.6</v>
      </c>
      <c r="BN97">
        <v>0.51</v>
      </c>
      <c r="BO97">
        <v>15.77</v>
      </c>
      <c r="BP97">
        <v>0</v>
      </c>
      <c r="BQ97">
        <v>4.37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79.080000000000013</v>
      </c>
    </row>
    <row r="98" spans="1:75">
      <c r="A98" t="s">
        <v>140</v>
      </c>
      <c r="B98">
        <v>0</v>
      </c>
      <c r="C98">
        <v>41.475000000000001</v>
      </c>
      <c r="D98">
        <v>0</v>
      </c>
      <c r="E98">
        <v>0</v>
      </c>
      <c r="F98">
        <v>68.960999999999999</v>
      </c>
      <c r="G98">
        <v>0</v>
      </c>
      <c r="H98">
        <v>0</v>
      </c>
      <c r="I98">
        <v>65.760000000000005</v>
      </c>
      <c r="J98">
        <v>21.92</v>
      </c>
      <c r="K98">
        <v>215.533728</v>
      </c>
      <c r="L98">
        <v>653.15250000000003</v>
      </c>
      <c r="M98">
        <v>92</v>
      </c>
      <c r="N98">
        <v>118.125</v>
      </c>
      <c r="O98">
        <v>123.66562500000001</v>
      </c>
      <c r="P98">
        <v>123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40.156799999999997</v>
      </c>
      <c r="AH98">
        <v>152.27760000000001</v>
      </c>
      <c r="AI98">
        <v>28.006</v>
      </c>
      <c r="AJ98">
        <v>0</v>
      </c>
      <c r="AK98">
        <v>50.76</v>
      </c>
      <c r="AL98">
        <v>75.53</v>
      </c>
      <c r="AM98">
        <v>15.804048</v>
      </c>
      <c r="AN98">
        <v>0.68867999999999996</v>
      </c>
      <c r="AO98">
        <v>31.751999999999999</v>
      </c>
      <c r="AP98">
        <v>10.247999999999999</v>
      </c>
      <c r="AQ98">
        <v>34.020000000000003</v>
      </c>
      <c r="AR98">
        <v>31.897383000000001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79.080000000000013</v>
      </c>
      <c r="BA98">
        <f t="shared" si="4"/>
        <v>2978.6114290000005</v>
      </c>
      <c r="BD98">
        <v>24.08</v>
      </c>
      <c r="BE98">
        <v>7.63</v>
      </c>
      <c r="BF98">
        <v>1.01</v>
      </c>
      <c r="BG98">
        <v>3.96</v>
      </c>
      <c r="BH98">
        <v>5.81</v>
      </c>
      <c r="BI98">
        <v>4.78</v>
      </c>
      <c r="BJ98">
        <v>1.56</v>
      </c>
      <c r="BK98">
        <v>3.18</v>
      </c>
      <c r="BL98">
        <v>2.21</v>
      </c>
      <c r="BM98">
        <v>1.6</v>
      </c>
      <c r="BN98">
        <v>0.51</v>
      </c>
      <c r="BO98">
        <v>15.77</v>
      </c>
      <c r="BP98">
        <v>0</v>
      </c>
      <c r="BQ98">
        <v>4.37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79.080000000000013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0.99329999999999818</v>
      </c>
      <c r="D99">
        <f t="shared" si="6"/>
        <v>0</v>
      </c>
      <c r="E99">
        <f t="shared" si="6"/>
        <v>0</v>
      </c>
      <c r="F99">
        <f t="shared" si="6"/>
        <v>1.6550640000000005</v>
      </c>
      <c r="G99">
        <f t="shared" si="6"/>
        <v>0</v>
      </c>
      <c r="H99">
        <f t="shared" si="6"/>
        <v>0</v>
      </c>
      <c r="I99">
        <f t="shared" si="6"/>
        <v>1.5124800000000029</v>
      </c>
      <c r="J99">
        <f t="shared" si="6"/>
        <v>0.52608000000000077</v>
      </c>
      <c r="K99">
        <f t="shared" si="6"/>
        <v>5.1728094719999973</v>
      </c>
      <c r="L99">
        <f t="shared" si="6"/>
        <v>15.675659999999962</v>
      </c>
      <c r="M99">
        <f t="shared" si="6"/>
        <v>2.1495000000000002</v>
      </c>
      <c r="N99">
        <f t="shared" si="6"/>
        <v>2.835</v>
      </c>
      <c r="O99">
        <f t="shared" si="6"/>
        <v>2.9679749999999947</v>
      </c>
      <c r="P99">
        <f t="shared" si="6"/>
        <v>3.1663125000000001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0.23439184999999998</v>
      </c>
      <c r="AA99">
        <f t="shared" si="6"/>
        <v>0.85839582999999897</v>
      </c>
      <c r="AB99">
        <f t="shared" si="6"/>
        <v>0.94824287999999868</v>
      </c>
      <c r="AC99">
        <f t="shared" si="6"/>
        <v>0.70200376799999975</v>
      </c>
      <c r="AD99">
        <f t="shared" si="6"/>
        <v>0.88414529999999858</v>
      </c>
      <c r="AE99">
        <f t="shared" si="6"/>
        <v>1.1864773440000005</v>
      </c>
      <c r="AF99">
        <f t="shared" si="6"/>
        <v>0.19808740000000014</v>
      </c>
      <c r="AG99">
        <f t="shared" si="6"/>
        <v>0.96376320000000204</v>
      </c>
      <c r="AH99">
        <f t="shared" si="6"/>
        <v>3.6614807999999979</v>
      </c>
      <c r="AI99">
        <f t="shared" si="6"/>
        <v>0.49169625</v>
      </c>
      <c r="AJ99">
        <f t="shared" si="6"/>
        <v>0</v>
      </c>
      <c r="AK99">
        <f t="shared" si="6"/>
        <v>1.2182400000000029</v>
      </c>
      <c r="AL99">
        <f t="shared" si="6"/>
        <v>1.8561206999999975</v>
      </c>
      <c r="AM99">
        <f t="shared" si="6"/>
        <v>0.19326100599999993</v>
      </c>
      <c r="AN99">
        <f t="shared" si="6"/>
        <v>1.6528319999999989E-2</v>
      </c>
      <c r="AO99">
        <f t="shared" si="6"/>
        <v>0.74925899999999823</v>
      </c>
      <c r="AP99">
        <f t="shared" si="6"/>
        <v>0.22545600000000013</v>
      </c>
      <c r="AQ99">
        <f t="shared" si="6"/>
        <v>0.26459999999999989</v>
      </c>
      <c r="AR99">
        <f t="shared" si="6"/>
        <v>0.76750656299999986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6.5760000000000027E-2</v>
      </c>
      <c r="AY99">
        <f t="shared" si="6"/>
        <v>0</v>
      </c>
      <c r="AZ99">
        <f t="shared" si="6"/>
        <v>1.8977200000000001</v>
      </c>
      <c r="BA99">
        <f>SUM(B99:AZ99)</f>
        <v>70.660221206999921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2.7372500000000036E-2</v>
      </c>
      <c r="BG99">
        <f t="shared" si="7"/>
        <v>9.4079999999999886E-2</v>
      </c>
      <c r="BH99">
        <f t="shared" si="7"/>
        <v>0.13875999999999988</v>
      </c>
      <c r="BI99">
        <f t="shared" si="7"/>
        <v>0.11106999999999984</v>
      </c>
      <c r="BJ99">
        <f t="shared" si="7"/>
        <v>3.7760000000000009E-2</v>
      </c>
      <c r="BK99">
        <f t="shared" si="7"/>
        <v>7.5075000000000044E-2</v>
      </c>
      <c r="BL99">
        <f t="shared" si="7"/>
        <v>5.2857500000000023E-2</v>
      </c>
      <c r="BM99">
        <f t="shared" si="7"/>
        <v>3.8399999999999927E-2</v>
      </c>
      <c r="BN99">
        <f t="shared" si="7"/>
        <v>1.2080000000000013E-2</v>
      </c>
      <c r="BO99">
        <f t="shared" si="7"/>
        <v>0.37356000000000006</v>
      </c>
      <c r="BP99">
        <f t="shared" si="7"/>
        <v>0</v>
      </c>
      <c r="BQ99">
        <f t="shared" si="7"/>
        <v>0.10384000000000009</v>
      </c>
      <c r="BR99">
        <f t="shared" si="7"/>
        <v>5.2440000000000112E-2</v>
      </c>
      <c r="BS99">
        <f t="shared" si="7"/>
        <v>1.0985000000000014E-2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1.8977200000000001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85</v>
      </c>
      <c r="N3">
        <v>118.125</v>
      </c>
      <c r="O3">
        <v>123.66562500000001</v>
      </c>
      <c r="P3">
        <v>137.625</v>
      </c>
      <c r="Q3">
        <v>21.82</v>
      </c>
      <c r="R3">
        <v>42.384799999999998</v>
      </c>
      <c r="S3">
        <v>26.293600000000001</v>
      </c>
      <c r="T3">
        <v>0</v>
      </c>
      <c r="U3">
        <v>418.77</v>
      </c>
      <c r="V3">
        <v>20.37</v>
      </c>
      <c r="W3">
        <v>42.186500000000002</v>
      </c>
      <c r="X3">
        <v>146.26089999999999</v>
      </c>
      <c r="Y3">
        <v>0</v>
      </c>
      <c r="Z3">
        <v>13.2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6.4089999999999998</v>
      </c>
      <c r="AG3">
        <v>40.156799999999997</v>
      </c>
      <c r="AH3">
        <v>152.27760000000001</v>
      </c>
      <c r="AI3">
        <v>26.733000000000001</v>
      </c>
      <c r="AJ3">
        <v>0</v>
      </c>
      <c r="AK3">
        <v>50.76</v>
      </c>
      <c r="AL3">
        <v>79.364599999999996</v>
      </c>
      <c r="AM3">
        <v>5.2786799999999996</v>
      </c>
      <c r="AN3">
        <v>0.68867999999999996</v>
      </c>
      <c r="AO3">
        <v>31.751999999999999</v>
      </c>
      <c r="AP3">
        <v>11.1447</v>
      </c>
      <c r="AQ3">
        <v>34.020000000000003</v>
      </c>
      <c r="AR3">
        <v>53.543999999999997</v>
      </c>
      <c r="AS3">
        <v>32.553840000000001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72.430000000000007</v>
      </c>
      <c r="BA3">
        <f>SUM(B3:AZ3)</f>
        <v>2873.240589</v>
      </c>
      <c r="BB3">
        <v>0</v>
      </c>
      <c r="BD3">
        <v>23.24</v>
      </c>
      <c r="BE3">
        <v>3.76</v>
      </c>
      <c r="BF3">
        <v>2</v>
      </c>
      <c r="BG3">
        <v>3.96</v>
      </c>
      <c r="BH3">
        <v>5.63</v>
      </c>
      <c r="BI3">
        <v>4.78</v>
      </c>
      <c r="BJ3">
        <v>1.51</v>
      </c>
      <c r="BK3">
        <v>2.14</v>
      </c>
      <c r="BL3">
        <v>2.11</v>
      </c>
      <c r="BM3">
        <v>1.6</v>
      </c>
      <c r="BN3">
        <v>0.51</v>
      </c>
      <c r="BO3">
        <v>14.44</v>
      </c>
      <c r="BP3">
        <v>0</v>
      </c>
      <c r="BQ3">
        <v>4.37</v>
      </c>
      <c r="BR3">
        <v>1.94</v>
      </c>
      <c r="BS3">
        <v>0.44</v>
      </c>
      <c r="BT3">
        <v>0</v>
      </c>
      <c r="BU3">
        <v>0</v>
      </c>
      <c r="BV3">
        <v>0</v>
      </c>
      <c r="BW3">
        <f>SUM(BD3:BV3)</f>
        <v>72.430000000000007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85</v>
      </c>
      <c r="N4">
        <v>118.125</v>
      </c>
      <c r="O4">
        <v>123.66562500000001</v>
      </c>
      <c r="P4">
        <v>137.625</v>
      </c>
      <c r="Q4">
        <v>20.125599999999999</v>
      </c>
      <c r="R4">
        <v>42.384799999999998</v>
      </c>
      <c r="S4">
        <v>26.293600000000001</v>
      </c>
      <c r="T4">
        <v>0</v>
      </c>
      <c r="U4">
        <v>418.77</v>
      </c>
      <c r="V4">
        <v>20.37</v>
      </c>
      <c r="W4">
        <v>42.186500000000002</v>
      </c>
      <c r="X4">
        <v>146.26089999999999</v>
      </c>
      <c r="Y4">
        <v>0</v>
      </c>
      <c r="Z4">
        <v>13.2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6.4089999999999998</v>
      </c>
      <c r="AG4">
        <v>40.156799999999997</v>
      </c>
      <c r="AH4">
        <v>152.27760000000001</v>
      </c>
      <c r="AI4">
        <v>26.733000000000001</v>
      </c>
      <c r="AJ4">
        <v>0</v>
      </c>
      <c r="AK4">
        <v>50.76</v>
      </c>
      <c r="AL4">
        <v>79.364599999999996</v>
      </c>
      <c r="AM4">
        <v>5.2786799999999996</v>
      </c>
      <c r="AN4">
        <v>0.68867999999999996</v>
      </c>
      <c r="AO4">
        <v>31.751999999999999</v>
      </c>
      <c r="AP4">
        <v>11.1447</v>
      </c>
      <c r="AQ4">
        <v>34.020000000000003</v>
      </c>
      <c r="AR4">
        <v>53.543999999999997</v>
      </c>
      <c r="AS4">
        <v>32.553840000000001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72.430000000000007</v>
      </c>
      <c r="BA4">
        <f t="shared" ref="BA4:BA67" si="1">SUM(B4:AZ4)</f>
        <v>2871.5461889999997</v>
      </c>
      <c r="BB4">
        <v>1</v>
      </c>
      <c r="BD4">
        <v>23.24</v>
      </c>
      <c r="BE4">
        <v>3.76</v>
      </c>
      <c r="BF4">
        <v>2</v>
      </c>
      <c r="BG4">
        <v>3.96</v>
      </c>
      <c r="BH4">
        <v>5.63</v>
      </c>
      <c r="BI4">
        <v>4.78</v>
      </c>
      <c r="BJ4">
        <v>1.51</v>
      </c>
      <c r="BK4">
        <v>2.14</v>
      </c>
      <c r="BL4">
        <v>2.11</v>
      </c>
      <c r="BM4">
        <v>1.6</v>
      </c>
      <c r="BN4">
        <v>0.51</v>
      </c>
      <c r="BO4">
        <v>14.44</v>
      </c>
      <c r="BP4">
        <v>0</v>
      </c>
      <c r="BQ4">
        <v>4.37</v>
      </c>
      <c r="BR4">
        <v>1.94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72.430000000000007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85</v>
      </c>
      <c r="N5">
        <v>118.125</v>
      </c>
      <c r="O5">
        <v>123.66562500000001</v>
      </c>
      <c r="P5">
        <v>138</v>
      </c>
      <c r="Q5">
        <v>20.125599999999999</v>
      </c>
      <c r="R5">
        <v>42.384799999999998</v>
      </c>
      <c r="S5">
        <v>26.293600000000001</v>
      </c>
      <c r="T5">
        <v>0</v>
      </c>
      <c r="U5">
        <v>418.77</v>
      </c>
      <c r="V5">
        <v>20.37</v>
      </c>
      <c r="W5">
        <v>42.186500000000002</v>
      </c>
      <c r="X5">
        <v>146.26089999999999</v>
      </c>
      <c r="Y5">
        <v>0</v>
      </c>
      <c r="Z5">
        <v>13.2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6.4089999999999998</v>
      </c>
      <c r="AG5">
        <v>40.156799999999997</v>
      </c>
      <c r="AH5">
        <v>152.27760000000001</v>
      </c>
      <c r="AI5">
        <v>26.733000000000001</v>
      </c>
      <c r="AJ5">
        <v>0</v>
      </c>
      <c r="AK5">
        <v>50.76</v>
      </c>
      <c r="AL5">
        <v>79.364599999999996</v>
      </c>
      <c r="AM5">
        <v>0</v>
      </c>
      <c r="AN5">
        <v>0.68867999999999996</v>
      </c>
      <c r="AO5">
        <v>31.751999999999999</v>
      </c>
      <c r="AP5">
        <v>11.1447</v>
      </c>
      <c r="AQ5">
        <v>34.020000000000003</v>
      </c>
      <c r="AR5">
        <v>46.368000000000002</v>
      </c>
      <c r="AS5">
        <v>32.553840000000001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71.48</v>
      </c>
      <c r="BA5">
        <f t="shared" si="1"/>
        <v>2858.516509</v>
      </c>
      <c r="BB5">
        <v>2</v>
      </c>
      <c r="BD5">
        <v>23.24</v>
      </c>
      <c r="BE5">
        <v>3.76</v>
      </c>
      <c r="BF5">
        <v>2</v>
      </c>
      <c r="BG5">
        <v>3.96</v>
      </c>
      <c r="BH5">
        <v>5.63</v>
      </c>
      <c r="BI5">
        <v>3.83</v>
      </c>
      <c r="BJ5">
        <v>1.51</v>
      </c>
      <c r="BK5">
        <v>2.14</v>
      </c>
      <c r="BL5">
        <v>2.11</v>
      </c>
      <c r="BM5">
        <v>1.6</v>
      </c>
      <c r="BN5">
        <v>0.51</v>
      </c>
      <c r="BO5">
        <v>14.44</v>
      </c>
      <c r="BP5">
        <v>0</v>
      </c>
      <c r="BQ5">
        <v>4.37</v>
      </c>
      <c r="BR5">
        <v>1.94</v>
      </c>
      <c r="BS5">
        <v>0.44</v>
      </c>
      <c r="BT5">
        <v>0</v>
      </c>
      <c r="BU5">
        <v>0</v>
      </c>
      <c r="BV5">
        <v>0</v>
      </c>
      <c r="BW5">
        <f t="shared" si="2"/>
        <v>71.48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85</v>
      </c>
      <c r="N6">
        <v>118.125</v>
      </c>
      <c r="O6">
        <v>123.66562500000001</v>
      </c>
      <c r="P6">
        <v>138</v>
      </c>
      <c r="Q6">
        <v>20.125599999999999</v>
      </c>
      <c r="R6">
        <v>42.384799999999998</v>
      </c>
      <c r="S6">
        <v>26.293600000000001</v>
      </c>
      <c r="T6">
        <v>0</v>
      </c>
      <c r="U6">
        <v>418.77</v>
      </c>
      <c r="V6">
        <v>20.37</v>
      </c>
      <c r="W6">
        <v>42.186500000000002</v>
      </c>
      <c r="X6">
        <v>146.26089999999999</v>
      </c>
      <c r="Y6">
        <v>0</v>
      </c>
      <c r="Z6">
        <v>13.2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6.4089999999999998</v>
      </c>
      <c r="AG6">
        <v>40.156799999999997</v>
      </c>
      <c r="AH6">
        <v>152.27760000000001</v>
      </c>
      <c r="AI6">
        <v>26.733000000000001</v>
      </c>
      <c r="AJ6">
        <v>0</v>
      </c>
      <c r="AK6">
        <v>50.76</v>
      </c>
      <c r="AL6">
        <v>79.364599999999996</v>
      </c>
      <c r="AM6">
        <v>0</v>
      </c>
      <c r="AN6">
        <v>0.68867999999999996</v>
      </c>
      <c r="AO6">
        <v>31.751999999999999</v>
      </c>
      <c r="AP6">
        <v>11.1447</v>
      </c>
      <c r="AQ6">
        <v>25.515000000000001</v>
      </c>
      <c r="AR6">
        <v>46.368000000000002</v>
      </c>
      <c r="AS6">
        <v>31.897383000000001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71.48</v>
      </c>
      <c r="BA6">
        <f t="shared" si="1"/>
        <v>2849.3550519999999</v>
      </c>
      <c r="BB6">
        <v>3</v>
      </c>
      <c r="BD6">
        <v>23.24</v>
      </c>
      <c r="BE6">
        <v>3.76</v>
      </c>
      <c r="BF6">
        <v>2</v>
      </c>
      <c r="BG6">
        <v>3.96</v>
      </c>
      <c r="BH6">
        <v>5.63</v>
      </c>
      <c r="BI6">
        <v>3.83</v>
      </c>
      <c r="BJ6">
        <v>1.51</v>
      </c>
      <c r="BK6">
        <v>2.14</v>
      </c>
      <c r="BL6">
        <v>2.11</v>
      </c>
      <c r="BM6">
        <v>1.6</v>
      </c>
      <c r="BN6">
        <v>0.51</v>
      </c>
      <c r="BO6">
        <v>14.44</v>
      </c>
      <c r="BP6">
        <v>0</v>
      </c>
      <c r="BQ6">
        <v>4.37</v>
      </c>
      <c r="BR6">
        <v>1.94</v>
      </c>
      <c r="BS6">
        <v>0.44</v>
      </c>
      <c r="BT6">
        <v>0</v>
      </c>
      <c r="BU6">
        <v>0</v>
      </c>
      <c r="BV6">
        <v>0</v>
      </c>
      <c r="BW6">
        <f t="shared" si="2"/>
        <v>71.48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85</v>
      </c>
      <c r="N7">
        <v>118.125</v>
      </c>
      <c r="O7">
        <v>123.66562500000001</v>
      </c>
      <c r="P7">
        <v>138</v>
      </c>
      <c r="Q7">
        <v>20.125599999999999</v>
      </c>
      <c r="R7">
        <v>42.384799999999998</v>
      </c>
      <c r="S7">
        <v>26.293600000000001</v>
      </c>
      <c r="T7">
        <v>0</v>
      </c>
      <c r="U7">
        <v>418.77</v>
      </c>
      <c r="V7">
        <v>20.37</v>
      </c>
      <c r="W7">
        <v>42.186500000000002</v>
      </c>
      <c r="X7">
        <v>146.26089999999999</v>
      </c>
      <c r="Y7">
        <v>0</v>
      </c>
      <c r="Z7">
        <v>13.2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6.4089999999999998</v>
      </c>
      <c r="AG7">
        <v>40.156799999999997</v>
      </c>
      <c r="AH7">
        <v>152.27760000000001</v>
      </c>
      <c r="AI7">
        <v>26.733000000000001</v>
      </c>
      <c r="AJ7">
        <v>0</v>
      </c>
      <c r="AK7">
        <v>50.76</v>
      </c>
      <c r="AL7">
        <v>79.364599999999996</v>
      </c>
      <c r="AM7">
        <v>0</v>
      </c>
      <c r="AN7">
        <v>0.68867999999999996</v>
      </c>
      <c r="AO7">
        <v>31.751999999999999</v>
      </c>
      <c r="AP7">
        <v>8.7108000000000008</v>
      </c>
      <c r="AQ7">
        <v>17.010000000000002</v>
      </c>
      <c r="AR7">
        <v>46.368000000000002</v>
      </c>
      <c r="AS7">
        <v>31.897383000000001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71.48</v>
      </c>
      <c r="BA7">
        <f t="shared" si="1"/>
        <v>2838.4161520000002</v>
      </c>
      <c r="BB7">
        <v>4</v>
      </c>
      <c r="BD7">
        <v>23.24</v>
      </c>
      <c r="BE7">
        <v>3.76</v>
      </c>
      <c r="BF7">
        <v>2</v>
      </c>
      <c r="BG7">
        <v>3.96</v>
      </c>
      <c r="BH7">
        <v>5.63</v>
      </c>
      <c r="BI7">
        <v>3.83</v>
      </c>
      <c r="BJ7">
        <v>1.51</v>
      </c>
      <c r="BK7">
        <v>2.14</v>
      </c>
      <c r="BL7">
        <v>2.11</v>
      </c>
      <c r="BM7">
        <v>1.6</v>
      </c>
      <c r="BN7">
        <v>0.51</v>
      </c>
      <c r="BO7">
        <v>14.44</v>
      </c>
      <c r="BP7">
        <v>0</v>
      </c>
      <c r="BQ7">
        <v>4.37</v>
      </c>
      <c r="BR7">
        <v>1.94</v>
      </c>
      <c r="BS7">
        <v>0.44</v>
      </c>
      <c r="BT7">
        <v>0</v>
      </c>
      <c r="BU7">
        <v>0</v>
      </c>
      <c r="BV7">
        <v>0</v>
      </c>
      <c r="BW7">
        <f t="shared" si="2"/>
        <v>71.48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85</v>
      </c>
      <c r="N8">
        <v>118.125</v>
      </c>
      <c r="O8">
        <v>123.66562500000001</v>
      </c>
      <c r="P8">
        <v>138</v>
      </c>
      <c r="Q8">
        <v>20.125599999999999</v>
      </c>
      <c r="R8">
        <v>42.384799999999998</v>
      </c>
      <c r="S8">
        <v>26.293600000000001</v>
      </c>
      <c r="T8">
        <v>0</v>
      </c>
      <c r="U8">
        <v>418.77</v>
      </c>
      <c r="V8">
        <v>20.37</v>
      </c>
      <c r="W8">
        <v>42.186500000000002</v>
      </c>
      <c r="X8">
        <v>146.26089999999999</v>
      </c>
      <c r="Y8">
        <v>0</v>
      </c>
      <c r="Z8">
        <v>13.2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6.4089999999999998</v>
      </c>
      <c r="AG8">
        <v>40.156799999999997</v>
      </c>
      <c r="AH8">
        <v>152.27760000000001</v>
      </c>
      <c r="AI8">
        <v>26.733000000000001</v>
      </c>
      <c r="AJ8">
        <v>0</v>
      </c>
      <c r="AK8">
        <v>50.76</v>
      </c>
      <c r="AL8">
        <v>79.364599999999996</v>
      </c>
      <c r="AM8">
        <v>0</v>
      </c>
      <c r="AN8">
        <v>0.68867999999999996</v>
      </c>
      <c r="AO8">
        <v>31.751999999999999</v>
      </c>
      <c r="AP8">
        <v>8.7108000000000008</v>
      </c>
      <c r="AQ8">
        <v>8.5050000000000008</v>
      </c>
      <c r="AR8">
        <v>46.368000000000002</v>
      </c>
      <c r="AS8">
        <v>31.897383000000001</v>
      </c>
      <c r="AT8">
        <v>10.093159999999999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71.48</v>
      </c>
      <c r="BA8">
        <f t="shared" si="1"/>
        <v>2825.0075120000001</v>
      </c>
      <c r="BB8">
        <v>5</v>
      </c>
      <c r="BD8">
        <v>23.24</v>
      </c>
      <c r="BE8">
        <v>3.76</v>
      </c>
      <c r="BF8">
        <v>2</v>
      </c>
      <c r="BG8">
        <v>3.96</v>
      </c>
      <c r="BH8">
        <v>5.63</v>
      </c>
      <c r="BI8">
        <v>3.83</v>
      </c>
      <c r="BJ8">
        <v>1.51</v>
      </c>
      <c r="BK8">
        <v>2.14</v>
      </c>
      <c r="BL8">
        <v>2.11</v>
      </c>
      <c r="BM8">
        <v>1.6</v>
      </c>
      <c r="BN8">
        <v>0.51</v>
      </c>
      <c r="BO8">
        <v>14.44</v>
      </c>
      <c r="BP8">
        <v>0</v>
      </c>
      <c r="BQ8">
        <v>4.37</v>
      </c>
      <c r="BR8">
        <v>1.94</v>
      </c>
      <c r="BS8">
        <v>0.44</v>
      </c>
      <c r="BT8">
        <v>0</v>
      </c>
      <c r="BU8">
        <v>0</v>
      </c>
      <c r="BV8">
        <v>0</v>
      </c>
      <c r="BW8">
        <f t="shared" si="2"/>
        <v>71.48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653.15009999999995</v>
      </c>
      <c r="M9">
        <v>85</v>
      </c>
      <c r="N9">
        <v>118.125</v>
      </c>
      <c r="O9">
        <v>123.66562500000001</v>
      </c>
      <c r="P9">
        <v>138</v>
      </c>
      <c r="Q9">
        <v>20.125599999999999</v>
      </c>
      <c r="R9">
        <v>42.384799999999998</v>
      </c>
      <c r="S9">
        <v>26.293600000000001</v>
      </c>
      <c r="T9">
        <v>0</v>
      </c>
      <c r="U9">
        <v>418.77</v>
      </c>
      <c r="V9">
        <v>20.37</v>
      </c>
      <c r="W9">
        <v>42.186500000000002</v>
      </c>
      <c r="X9">
        <v>146.26089999999999</v>
      </c>
      <c r="Y9">
        <v>0</v>
      </c>
      <c r="Z9">
        <v>13.2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6.4089999999999998</v>
      </c>
      <c r="AG9">
        <v>40.156799999999997</v>
      </c>
      <c r="AH9">
        <v>152.27760000000001</v>
      </c>
      <c r="AI9">
        <v>14.6395</v>
      </c>
      <c r="AJ9">
        <v>0</v>
      </c>
      <c r="AK9">
        <v>50.76</v>
      </c>
      <c r="AL9">
        <v>79.364599999999996</v>
      </c>
      <c r="AM9">
        <v>0</v>
      </c>
      <c r="AN9">
        <v>0.68867999999999996</v>
      </c>
      <c r="AO9">
        <v>31.751999999999999</v>
      </c>
      <c r="AP9">
        <v>11.1447</v>
      </c>
      <c r="AQ9">
        <v>3.78</v>
      </c>
      <c r="AR9">
        <v>46.368000000000002</v>
      </c>
      <c r="AS9">
        <v>31.897383000000001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71.63</v>
      </c>
      <c r="BA9">
        <f t="shared" si="1"/>
        <v>2815.6765520000004</v>
      </c>
      <c r="BB9">
        <v>6</v>
      </c>
      <c r="BD9">
        <v>23.24</v>
      </c>
      <c r="BE9">
        <v>3.76</v>
      </c>
      <c r="BF9">
        <v>2</v>
      </c>
      <c r="BG9">
        <v>3.96</v>
      </c>
      <c r="BH9">
        <v>5.63</v>
      </c>
      <c r="BI9">
        <v>3.98</v>
      </c>
      <c r="BJ9">
        <v>1.51</v>
      </c>
      <c r="BK9">
        <v>2.14</v>
      </c>
      <c r="BL9">
        <v>2.11</v>
      </c>
      <c r="BM9">
        <v>1.6</v>
      </c>
      <c r="BN9">
        <v>0.51</v>
      </c>
      <c r="BO9">
        <v>14.44</v>
      </c>
      <c r="BP9">
        <v>0</v>
      </c>
      <c r="BQ9">
        <v>4.37</v>
      </c>
      <c r="BR9">
        <v>1.94</v>
      </c>
      <c r="BS9">
        <v>0.44</v>
      </c>
      <c r="BT9">
        <v>0</v>
      </c>
      <c r="BU9">
        <v>0</v>
      </c>
      <c r="BV9">
        <v>0</v>
      </c>
      <c r="BW9">
        <f t="shared" si="2"/>
        <v>71.63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592.22209999999995</v>
      </c>
      <c r="M10">
        <v>85</v>
      </c>
      <c r="N10">
        <v>118.125</v>
      </c>
      <c r="O10">
        <v>123.66562500000001</v>
      </c>
      <c r="P10">
        <v>138</v>
      </c>
      <c r="Q10">
        <v>20.125599999999999</v>
      </c>
      <c r="R10">
        <v>42.384799999999998</v>
      </c>
      <c r="S10">
        <v>26.293600000000001</v>
      </c>
      <c r="T10">
        <v>0</v>
      </c>
      <c r="U10">
        <v>418.77</v>
      </c>
      <c r="V10">
        <v>20.37</v>
      </c>
      <c r="W10">
        <v>42.186500000000002</v>
      </c>
      <c r="X10">
        <v>146.26089999999999</v>
      </c>
      <c r="Y10">
        <v>0</v>
      </c>
      <c r="Z10">
        <v>13.2</v>
      </c>
      <c r="AA10">
        <v>28.09872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6.4089999999999998</v>
      </c>
      <c r="AG10">
        <v>40.156799999999997</v>
      </c>
      <c r="AH10">
        <v>152.27760000000001</v>
      </c>
      <c r="AI10">
        <v>14.6395</v>
      </c>
      <c r="AJ10">
        <v>0</v>
      </c>
      <c r="AK10">
        <v>50.76</v>
      </c>
      <c r="AL10">
        <v>79.364599999999996</v>
      </c>
      <c r="AM10">
        <v>0</v>
      </c>
      <c r="AN10">
        <v>0.68867999999999996</v>
      </c>
      <c r="AO10">
        <v>31.751999999999999</v>
      </c>
      <c r="AP10">
        <v>11.1447</v>
      </c>
      <c r="AQ10">
        <v>0</v>
      </c>
      <c r="AR10">
        <v>46.368000000000002</v>
      </c>
      <c r="AS10">
        <v>31.897383000000001</v>
      </c>
      <c r="AT10">
        <v>14.974786999999999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71.63</v>
      </c>
      <c r="BA10">
        <f t="shared" si="1"/>
        <v>2736.897179000001</v>
      </c>
      <c r="BB10">
        <v>7</v>
      </c>
      <c r="BD10">
        <v>23.24</v>
      </c>
      <c r="BE10">
        <v>3.76</v>
      </c>
      <c r="BF10">
        <v>2</v>
      </c>
      <c r="BG10">
        <v>3.96</v>
      </c>
      <c r="BH10">
        <v>5.63</v>
      </c>
      <c r="BI10">
        <v>3.98</v>
      </c>
      <c r="BJ10">
        <v>1.51</v>
      </c>
      <c r="BK10">
        <v>2.14</v>
      </c>
      <c r="BL10">
        <v>2.11</v>
      </c>
      <c r="BM10">
        <v>1.6</v>
      </c>
      <c r="BN10">
        <v>0.51</v>
      </c>
      <c r="BO10">
        <v>14.44</v>
      </c>
      <c r="BP10">
        <v>0</v>
      </c>
      <c r="BQ10">
        <v>4.37</v>
      </c>
      <c r="BR10">
        <v>1.94</v>
      </c>
      <c r="BS10">
        <v>0.44</v>
      </c>
      <c r="BT10">
        <v>0</v>
      </c>
      <c r="BU10">
        <v>0</v>
      </c>
      <c r="BV10">
        <v>0</v>
      </c>
      <c r="BW10">
        <f t="shared" si="2"/>
        <v>71.63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212.57730000000001</v>
      </c>
      <c r="L11">
        <v>492.22210000000001</v>
      </c>
      <c r="M11">
        <v>85</v>
      </c>
      <c r="N11">
        <v>118.125</v>
      </c>
      <c r="O11">
        <v>123.66562500000001</v>
      </c>
      <c r="P11">
        <v>138</v>
      </c>
      <c r="Q11">
        <v>20.125599999999999</v>
      </c>
      <c r="R11">
        <v>42.384799999999998</v>
      </c>
      <c r="S11">
        <v>26.293600000000001</v>
      </c>
      <c r="T11">
        <v>0</v>
      </c>
      <c r="U11">
        <v>418.77</v>
      </c>
      <c r="V11">
        <v>20.37</v>
      </c>
      <c r="W11">
        <v>42.186500000000002</v>
      </c>
      <c r="X11">
        <v>146.26089999999999</v>
      </c>
      <c r="Y11">
        <v>0</v>
      </c>
      <c r="Z11">
        <v>6.5537999999999998</v>
      </c>
      <c r="AA11">
        <v>28.09872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6.4089999999999998</v>
      </c>
      <c r="AG11">
        <v>40.156799999999997</v>
      </c>
      <c r="AH11">
        <v>152.27760000000001</v>
      </c>
      <c r="AI11">
        <v>14.6395</v>
      </c>
      <c r="AJ11">
        <v>0</v>
      </c>
      <c r="AK11">
        <v>50.76</v>
      </c>
      <c r="AL11">
        <v>79.364599999999996</v>
      </c>
      <c r="AM11">
        <v>0</v>
      </c>
      <c r="AN11">
        <v>0.68867999999999996</v>
      </c>
      <c r="AO11">
        <v>31.751999999999999</v>
      </c>
      <c r="AP11">
        <v>11.1447</v>
      </c>
      <c r="AQ11">
        <v>0</v>
      </c>
      <c r="AR11">
        <v>46.368000000000002</v>
      </c>
      <c r="AS11">
        <v>32.553840000000001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70.84</v>
      </c>
      <c r="BA11">
        <f t="shared" si="1"/>
        <v>2627.1866490000002</v>
      </c>
      <c r="BB11">
        <v>8</v>
      </c>
      <c r="BD11">
        <v>23.24</v>
      </c>
      <c r="BE11">
        <v>3.76</v>
      </c>
      <c r="BF11">
        <v>2</v>
      </c>
      <c r="BG11">
        <v>3.84</v>
      </c>
      <c r="BH11">
        <v>5.63</v>
      </c>
      <c r="BI11">
        <v>3.9</v>
      </c>
      <c r="BJ11">
        <v>1.51</v>
      </c>
      <c r="BK11">
        <v>2.14</v>
      </c>
      <c r="BL11">
        <v>2.02</v>
      </c>
      <c r="BM11">
        <v>1.6</v>
      </c>
      <c r="BN11">
        <v>0.49</v>
      </c>
      <c r="BO11">
        <v>14.09</v>
      </c>
      <c r="BP11">
        <v>0</v>
      </c>
      <c r="BQ11">
        <v>4.24</v>
      </c>
      <c r="BR11">
        <v>1.94</v>
      </c>
      <c r="BS11">
        <v>0.44</v>
      </c>
      <c r="BT11">
        <v>0</v>
      </c>
      <c r="BU11">
        <v>0</v>
      </c>
      <c r="BV11">
        <v>0</v>
      </c>
      <c r="BW11">
        <f t="shared" si="2"/>
        <v>70.84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212.57730000000001</v>
      </c>
      <c r="L12">
        <v>452.22210000000001</v>
      </c>
      <c r="M12">
        <v>85</v>
      </c>
      <c r="N12">
        <v>118.125</v>
      </c>
      <c r="O12">
        <v>123.66562500000001</v>
      </c>
      <c r="P12">
        <v>138</v>
      </c>
      <c r="Q12">
        <v>20.125599999999999</v>
      </c>
      <c r="R12">
        <v>42.384799999999998</v>
      </c>
      <c r="S12">
        <v>26.293600000000001</v>
      </c>
      <c r="T12">
        <v>0</v>
      </c>
      <c r="U12">
        <v>418.77</v>
      </c>
      <c r="V12">
        <v>20.37</v>
      </c>
      <c r="W12">
        <v>42.186500000000002</v>
      </c>
      <c r="X12">
        <v>146.26089999999999</v>
      </c>
      <c r="Y12">
        <v>0</v>
      </c>
      <c r="Z12">
        <v>6.5537999999999998</v>
      </c>
      <c r="AA12">
        <v>28.09872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6.4089999999999998</v>
      </c>
      <c r="AG12">
        <v>40.156799999999997</v>
      </c>
      <c r="AH12">
        <v>152.27760000000001</v>
      </c>
      <c r="AI12">
        <v>14.6395</v>
      </c>
      <c r="AJ12">
        <v>0</v>
      </c>
      <c r="AK12">
        <v>50.76</v>
      </c>
      <c r="AL12">
        <v>79.364599999999996</v>
      </c>
      <c r="AM12">
        <v>0</v>
      </c>
      <c r="AN12">
        <v>0.68867999999999996</v>
      </c>
      <c r="AO12">
        <v>31.751999999999999</v>
      </c>
      <c r="AP12">
        <v>11.1447</v>
      </c>
      <c r="AQ12">
        <v>0</v>
      </c>
      <c r="AR12">
        <v>46.368000000000002</v>
      </c>
      <c r="AS12">
        <v>32.553840000000001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70.84</v>
      </c>
      <c r="BA12">
        <f t="shared" si="1"/>
        <v>2587.1866490000002</v>
      </c>
      <c r="BB12">
        <v>9</v>
      </c>
      <c r="BD12">
        <v>23.24</v>
      </c>
      <c r="BE12">
        <v>3.76</v>
      </c>
      <c r="BF12">
        <v>2</v>
      </c>
      <c r="BG12">
        <v>3.84</v>
      </c>
      <c r="BH12">
        <v>5.63</v>
      </c>
      <c r="BI12">
        <v>3.9</v>
      </c>
      <c r="BJ12">
        <v>1.51</v>
      </c>
      <c r="BK12">
        <v>2.14</v>
      </c>
      <c r="BL12">
        <v>2.02</v>
      </c>
      <c r="BM12">
        <v>1.6</v>
      </c>
      <c r="BN12">
        <v>0.49</v>
      </c>
      <c r="BO12">
        <v>14.09</v>
      </c>
      <c r="BP12">
        <v>0</v>
      </c>
      <c r="BQ12">
        <v>4.24</v>
      </c>
      <c r="BR12">
        <v>1.94</v>
      </c>
      <c r="BS12">
        <v>0.44</v>
      </c>
      <c r="BT12">
        <v>0</v>
      </c>
      <c r="BU12">
        <v>0</v>
      </c>
      <c r="BV12">
        <v>0</v>
      </c>
      <c r="BW12">
        <f t="shared" si="2"/>
        <v>70.84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131</v>
      </c>
      <c r="L13">
        <v>392.34969999999998</v>
      </c>
      <c r="M13">
        <v>85</v>
      </c>
      <c r="N13">
        <v>118.125</v>
      </c>
      <c r="O13">
        <v>123.66562500000001</v>
      </c>
      <c r="P13">
        <v>138</v>
      </c>
      <c r="Q13">
        <v>11.534717000000001</v>
      </c>
      <c r="R13">
        <v>23.767099999999999</v>
      </c>
      <c r="S13">
        <v>14.703099999999999</v>
      </c>
      <c r="T13">
        <v>0</v>
      </c>
      <c r="U13">
        <v>418.77</v>
      </c>
      <c r="V13">
        <v>11.694483</v>
      </c>
      <c r="W13">
        <v>43.097000000000001</v>
      </c>
      <c r="X13">
        <v>146.26089999999999</v>
      </c>
      <c r="Y13">
        <v>0</v>
      </c>
      <c r="Z13">
        <v>6.5537999999999998</v>
      </c>
      <c r="AA13">
        <v>28.09872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6.4089999999999998</v>
      </c>
      <c r="AG13">
        <v>40.156799999999997</v>
      </c>
      <c r="AH13">
        <v>152.27760000000001</v>
      </c>
      <c r="AI13">
        <v>14.6395</v>
      </c>
      <c r="AJ13">
        <v>0</v>
      </c>
      <c r="AK13">
        <v>50.76</v>
      </c>
      <c r="AL13">
        <v>79.364599999999996</v>
      </c>
      <c r="AM13">
        <v>0</v>
      </c>
      <c r="AN13">
        <v>0.68867999999999996</v>
      </c>
      <c r="AO13">
        <v>31.751999999999999</v>
      </c>
      <c r="AP13">
        <v>8.7108000000000008</v>
      </c>
      <c r="AQ13">
        <v>0</v>
      </c>
      <c r="AR13">
        <v>46.368000000000002</v>
      </c>
      <c r="AS13">
        <v>32.553840000000001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71.02</v>
      </c>
      <c r="BA13">
        <f t="shared" si="1"/>
        <v>2396.9189489999999</v>
      </c>
      <c r="BB13">
        <v>10</v>
      </c>
      <c r="BD13">
        <v>23.24</v>
      </c>
      <c r="BE13">
        <v>3.76</v>
      </c>
      <c r="BF13">
        <v>2</v>
      </c>
      <c r="BG13">
        <v>3.84</v>
      </c>
      <c r="BH13">
        <v>5.63</v>
      </c>
      <c r="BI13">
        <v>3.9</v>
      </c>
      <c r="BJ13">
        <v>1.51</v>
      </c>
      <c r="BK13">
        <v>2.31</v>
      </c>
      <c r="BL13">
        <v>2.0299999999999998</v>
      </c>
      <c r="BM13">
        <v>1.6</v>
      </c>
      <c r="BN13">
        <v>0.49</v>
      </c>
      <c r="BO13">
        <v>14.09</v>
      </c>
      <c r="BP13">
        <v>0</v>
      </c>
      <c r="BQ13">
        <v>4.24</v>
      </c>
      <c r="BR13">
        <v>1.94</v>
      </c>
      <c r="BS13">
        <v>0.44</v>
      </c>
      <c r="BT13">
        <v>0</v>
      </c>
      <c r="BU13">
        <v>0</v>
      </c>
      <c r="BV13">
        <v>0</v>
      </c>
      <c r="BW13">
        <f t="shared" si="2"/>
        <v>71.02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120.5</v>
      </c>
      <c r="L14">
        <v>392.34969999999998</v>
      </c>
      <c r="M14">
        <v>85</v>
      </c>
      <c r="N14">
        <v>118.125</v>
      </c>
      <c r="O14">
        <v>123.66562500000001</v>
      </c>
      <c r="P14">
        <v>138</v>
      </c>
      <c r="Q14">
        <v>11.534717000000001</v>
      </c>
      <c r="R14">
        <v>23.767099999999999</v>
      </c>
      <c r="S14">
        <v>14.703099999999999</v>
      </c>
      <c r="T14">
        <v>0</v>
      </c>
      <c r="U14">
        <v>418.77</v>
      </c>
      <c r="V14">
        <v>11.2654</v>
      </c>
      <c r="W14">
        <v>43.097000000000001</v>
      </c>
      <c r="X14">
        <v>146.26089999999999</v>
      </c>
      <c r="Y14">
        <v>0</v>
      </c>
      <c r="Z14">
        <v>6.5537999999999998</v>
      </c>
      <c r="AA14">
        <v>28.09872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6.4089999999999998</v>
      </c>
      <c r="AG14">
        <v>40.156799999999997</v>
      </c>
      <c r="AH14">
        <v>152.27760000000001</v>
      </c>
      <c r="AI14">
        <v>14.6395</v>
      </c>
      <c r="AJ14">
        <v>0</v>
      </c>
      <c r="AK14">
        <v>50.76</v>
      </c>
      <c r="AL14">
        <v>79.364599999999996</v>
      </c>
      <c r="AM14">
        <v>0</v>
      </c>
      <c r="AN14">
        <v>0.68867999999999996</v>
      </c>
      <c r="AO14">
        <v>31.751999999999999</v>
      </c>
      <c r="AP14">
        <v>8.7108000000000008</v>
      </c>
      <c r="AQ14">
        <v>0</v>
      </c>
      <c r="AR14">
        <v>46.368000000000002</v>
      </c>
      <c r="AS14">
        <v>31.897383000000001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71.02</v>
      </c>
      <c r="BA14">
        <f t="shared" si="1"/>
        <v>2385.3334089999998</v>
      </c>
      <c r="BB14">
        <v>11</v>
      </c>
      <c r="BD14">
        <v>23.24</v>
      </c>
      <c r="BE14">
        <v>3.76</v>
      </c>
      <c r="BF14">
        <v>2</v>
      </c>
      <c r="BG14">
        <v>3.84</v>
      </c>
      <c r="BH14">
        <v>5.63</v>
      </c>
      <c r="BI14">
        <v>3.9</v>
      </c>
      <c r="BJ14">
        <v>1.51</v>
      </c>
      <c r="BK14">
        <v>2.31</v>
      </c>
      <c r="BL14">
        <v>2.0299999999999998</v>
      </c>
      <c r="BM14">
        <v>1.6</v>
      </c>
      <c r="BN14">
        <v>0.49</v>
      </c>
      <c r="BO14">
        <v>14.09</v>
      </c>
      <c r="BP14">
        <v>0</v>
      </c>
      <c r="BQ14">
        <v>4.24</v>
      </c>
      <c r="BR14">
        <v>1.94</v>
      </c>
      <c r="BS14">
        <v>0.44</v>
      </c>
      <c r="BT14">
        <v>0</v>
      </c>
      <c r="BU14">
        <v>0</v>
      </c>
      <c r="BV14">
        <v>0</v>
      </c>
      <c r="BW14">
        <f t="shared" si="2"/>
        <v>71.02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140.7919</v>
      </c>
      <c r="L15">
        <v>396.24970000000002</v>
      </c>
      <c r="M15">
        <v>85</v>
      </c>
      <c r="N15">
        <v>118.125</v>
      </c>
      <c r="O15">
        <v>123.66562500000001</v>
      </c>
      <c r="P15">
        <v>138</v>
      </c>
      <c r="Q15">
        <v>11.520707</v>
      </c>
      <c r="R15">
        <v>23.767099999999999</v>
      </c>
      <c r="S15">
        <v>14.703099999999999</v>
      </c>
      <c r="T15">
        <v>0</v>
      </c>
      <c r="U15">
        <v>418.77</v>
      </c>
      <c r="V15">
        <v>11.2654</v>
      </c>
      <c r="W15">
        <v>44.311</v>
      </c>
      <c r="X15">
        <v>146.26089999999999</v>
      </c>
      <c r="Y15">
        <v>0</v>
      </c>
      <c r="Z15">
        <v>6.5537999999999998</v>
      </c>
      <c r="AA15">
        <v>28.09872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6.4089999999999998</v>
      </c>
      <c r="AG15">
        <v>40.156799999999997</v>
      </c>
      <c r="AH15">
        <v>152.27760000000001</v>
      </c>
      <c r="AI15">
        <v>14.6395</v>
      </c>
      <c r="AJ15">
        <v>0</v>
      </c>
      <c r="AK15">
        <v>50.76</v>
      </c>
      <c r="AL15">
        <v>79.364599999999996</v>
      </c>
      <c r="AM15">
        <v>0</v>
      </c>
      <c r="AN15">
        <v>0.68867999999999996</v>
      </c>
      <c r="AO15">
        <v>31.751999999999999</v>
      </c>
      <c r="AP15">
        <v>11.1447</v>
      </c>
      <c r="AQ15">
        <v>0</v>
      </c>
      <c r="AR15">
        <v>46.368000000000002</v>
      </c>
      <c r="AS15">
        <v>31.897383000000001</v>
      </c>
      <c r="AT15">
        <v>11.647233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71.11</v>
      </c>
      <c r="BA15">
        <f t="shared" si="1"/>
        <v>2409.8996320000001</v>
      </c>
      <c r="BB15">
        <v>12</v>
      </c>
      <c r="BD15">
        <v>23.24</v>
      </c>
      <c r="BE15">
        <v>3.76</v>
      </c>
      <c r="BF15">
        <v>2</v>
      </c>
      <c r="BG15">
        <v>3.84</v>
      </c>
      <c r="BH15">
        <v>5.63</v>
      </c>
      <c r="BI15">
        <v>3.9</v>
      </c>
      <c r="BJ15">
        <v>1.51</v>
      </c>
      <c r="BK15">
        <v>2.4</v>
      </c>
      <c r="BL15">
        <v>2.0299999999999998</v>
      </c>
      <c r="BM15">
        <v>1.6</v>
      </c>
      <c r="BN15">
        <v>0.49</v>
      </c>
      <c r="BO15">
        <v>14.09</v>
      </c>
      <c r="BP15">
        <v>0</v>
      </c>
      <c r="BQ15">
        <v>4.24</v>
      </c>
      <c r="BR15">
        <v>1.94</v>
      </c>
      <c r="BS15">
        <v>0.44</v>
      </c>
      <c r="BT15">
        <v>0</v>
      </c>
      <c r="BU15">
        <v>0</v>
      </c>
      <c r="BV15">
        <v>0</v>
      </c>
      <c r="BW15">
        <f t="shared" si="2"/>
        <v>71.11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118.03508100000001</v>
      </c>
      <c r="L16">
        <v>373</v>
      </c>
      <c r="M16">
        <v>85</v>
      </c>
      <c r="N16">
        <v>118.125</v>
      </c>
      <c r="O16">
        <v>123.66562500000001</v>
      </c>
      <c r="P16">
        <v>138</v>
      </c>
      <c r="Q16">
        <v>11.520707</v>
      </c>
      <c r="R16">
        <v>23.767099999999999</v>
      </c>
      <c r="S16">
        <v>14.703099999999999</v>
      </c>
      <c r="T16">
        <v>0</v>
      </c>
      <c r="U16">
        <v>418.77</v>
      </c>
      <c r="V16">
        <v>11.2654</v>
      </c>
      <c r="W16">
        <v>44.311</v>
      </c>
      <c r="X16">
        <v>146.26089999999999</v>
      </c>
      <c r="Y16">
        <v>0</v>
      </c>
      <c r="Z16">
        <v>6.5537999999999998</v>
      </c>
      <c r="AA16">
        <v>28.09872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6.4089999999999998</v>
      </c>
      <c r="AG16">
        <v>40.156799999999997</v>
      </c>
      <c r="AH16">
        <v>152.27760000000001</v>
      </c>
      <c r="AI16">
        <v>14.6395</v>
      </c>
      <c r="AJ16">
        <v>0</v>
      </c>
      <c r="AK16">
        <v>50.76</v>
      </c>
      <c r="AL16">
        <v>79.364599999999996</v>
      </c>
      <c r="AM16">
        <v>0</v>
      </c>
      <c r="AN16">
        <v>0.68867999999999996</v>
      </c>
      <c r="AO16">
        <v>31.751999999999999</v>
      </c>
      <c r="AP16">
        <v>11.1447</v>
      </c>
      <c r="AQ16">
        <v>0</v>
      </c>
      <c r="AR16">
        <v>53.543999999999997</v>
      </c>
      <c r="AS16">
        <v>31.897383000000001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71.11</v>
      </c>
      <c r="BA16">
        <f t="shared" si="1"/>
        <v>2374.4186799999993</v>
      </c>
      <c r="BB16">
        <v>13</v>
      </c>
      <c r="BD16">
        <v>23.24</v>
      </c>
      <c r="BE16">
        <v>3.76</v>
      </c>
      <c r="BF16">
        <v>2</v>
      </c>
      <c r="BG16">
        <v>3.84</v>
      </c>
      <c r="BH16">
        <v>5.63</v>
      </c>
      <c r="BI16">
        <v>3.9</v>
      </c>
      <c r="BJ16">
        <v>1.51</v>
      </c>
      <c r="BK16">
        <v>2.4</v>
      </c>
      <c r="BL16">
        <v>2.0299999999999998</v>
      </c>
      <c r="BM16">
        <v>1.6</v>
      </c>
      <c r="BN16">
        <v>0.49</v>
      </c>
      <c r="BO16">
        <v>14.09</v>
      </c>
      <c r="BP16">
        <v>0</v>
      </c>
      <c r="BQ16">
        <v>4.24</v>
      </c>
      <c r="BR16">
        <v>1.94</v>
      </c>
      <c r="BS16">
        <v>0.44</v>
      </c>
      <c r="BT16">
        <v>0</v>
      </c>
      <c r="BU16">
        <v>0</v>
      </c>
      <c r="BV16">
        <v>0</v>
      </c>
      <c r="BW16">
        <f t="shared" si="2"/>
        <v>71.11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118.03753399999999</v>
      </c>
      <c r="L17">
        <v>373</v>
      </c>
      <c r="M17">
        <v>85</v>
      </c>
      <c r="N17">
        <v>118.125</v>
      </c>
      <c r="O17">
        <v>123.66562500000001</v>
      </c>
      <c r="P17">
        <v>138</v>
      </c>
      <c r="Q17">
        <v>11.520707</v>
      </c>
      <c r="R17">
        <v>23.767099999999999</v>
      </c>
      <c r="S17">
        <v>14.703099999999999</v>
      </c>
      <c r="T17">
        <v>0</v>
      </c>
      <c r="U17">
        <v>418.77</v>
      </c>
      <c r="V17">
        <v>11.2654</v>
      </c>
      <c r="W17">
        <v>44.311</v>
      </c>
      <c r="X17">
        <v>146.26089999999999</v>
      </c>
      <c r="Y17">
        <v>0</v>
      </c>
      <c r="Z17">
        <v>6.5537999999999998</v>
      </c>
      <c r="AA17">
        <v>28.09872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6.4089999999999998</v>
      </c>
      <c r="AG17">
        <v>40.156799999999997</v>
      </c>
      <c r="AH17">
        <v>152.27760000000001</v>
      </c>
      <c r="AI17">
        <v>14.6395</v>
      </c>
      <c r="AJ17">
        <v>0</v>
      </c>
      <c r="AK17">
        <v>50.76</v>
      </c>
      <c r="AL17">
        <v>70.882000000000005</v>
      </c>
      <c r="AM17">
        <v>0</v>
      </c>
      <c r="AN17">
        <v>0.68867999999999996</v>
      </c>
      <c r="AO17">
        <v>31.751999999999999</v>
      </c>
      <c r="AP17">
        <v>11.1447</v>
      </c>
      <c r="AQ17">
        <v>0</v>
      </c>
      <c r="AR17">
        <v>53.543999999999997</v>
      </c>
      <c r="AS17">
        <v>31.897383000000001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72.33</v>
      </c>
      <c r="BA17">
        <f t="shared" si="1"/>
        <v>2367.1585329999994</v>
      </c>
      <c r="BB17">
        <v>14</v>
      </c>
      <c r="BD17">
        <v>23.24</v>
      </c>
      <c r="BE17">
        <v>3.76</v>
      </c>
      <c r="BF17">
        <v>2</v>
      </c>
      <c r="BG17">
        <v>3.84</v>
      </c>
      <c r="BH17">
        <v>5.63</v>
      </c>
      <c r="BI17">
        <v>3.9</v>
      </c>
      <c r="BJ17">
        <v>1.51</v>
      </c>
      <c r="BK17">
        <v>2.48</v>
      </c>
      <c r="BL17">
        <v>2.04</v>
      </c>
      <c r="BM17">
        <v>1.6</v>
      </c>
      <c r="BN17">
        <v>0.49</v>
      </c>
      <c r="BO17">
        <v>15.22</v>
      </c>
      <c r="BP17">
        <v>0</v>
      </c>
      <c r="BQ17">
        <v>4.24</v>
      </c>
      <c r="BR17">
        <v>1.94</v>
      </c>
      <c r="BS17">
        <v>0.44</v>
      </c>
      <c r="BT17">
        <v>0</v>
      </c>
      <c r="BU17">
        <v>0</v>
      </c>
      <c r="BV17">
        <v>0</v>
      </c>
      <c r="BW17">
        <f t="shared" si="2"/>
        <v>72.33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118.03508100000001</v>
      </c>
      <c r="L18">
        <v>373</v>
      </c>
      <c r="M18">
        <v>85</v>
      </c>
      <c r="N18">
        <v>118.125</v>
      </c>
      <c r="O18">
        <v>123.66562500000001</v>
      </c>
      <c r="P18">
        <v>138</v>
      </c>
      <c r="Q18">
        <v>11.520707</v>
      </c>
      <c r="R18">
        <v>23.767099999999999</v>
      </c>
      <c r="S18">
        <v>14.703099999999999</v>
      </c>
      <c r="T18">
        <v>0</v>
      </c>
      <c r="U18">
        <v>418.77</v>
      </c>
      <c r="V18">
        <v>11.2654</v>
      </c>
      <c r="W18">
        <v>44.311</v>
      </c>
      <c r="X18">
        <v>146.26089999999999</v>
      </c>
      <c r="Y18">
        <v>0</v>
      </c>
      <c r="Z18">
        <v>6.5537999999999998</v>
      </c>
      <c r="AA18">
        <v>28.09872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6.4089999999999998</v>
      </c>
      <c r="AG18">
        <v>40.156799999999997</v>
      </c>
      <c r="AH18">
        <v>152.27760000000001</v>
      </c>
      <c r="AI18">
        <v>14.6395</v>
      </c>
      <c r="AJ18">
        <v>0</v>
      </c>
      <c r="AK18">
        <v>50.76</v>
      </c>
      <c r="AL18">
        <v>70.882000000000005</v>
      </c>
      <c r="AM18">
        <v>0</v>
      </c>
      <c r="AN18">
        <v>0.68867999999999996</v>
      </c>
      <c r="AO18">
        <v>31.751999999999999</v>
      </c>
      <c r="AP18">
        <v>11.1447</v>
      </c>
      <c r="AQ18">
        <v>0</v>
      </c>
      <c r="AR18">
        <v>53.543999999999997</v>
      </c>
      <c r="AS18">
        <v>31.897383000000001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72.33</v>
      </c>
      <c r="BA18">
        <f t="shared" si="1"/>
        <v>2367.1560799999993</v>
      </c>
      <c r="BB18">
        <v>15</v>
      </c>
      <c r="BD18">
        <v>23.24</v>
      </c>
      <c r="BE18">
        <v>3.76</v>
      </c>
      <c r="BF18">
        <v>2</v>
      </c>
      <c r="BG18">
        <v>3.84</v>
      </c>
      <c r="BH18">
        <v>5.63</v>
      </c>
      <c r="BI18">
        <v>3.9</v>
      </c>
      <c r="BJ18">
        <v>1.51</v>
      </c>
      <c r="BK18">
        <v>2.48</v>
      </c>
      <c r="BL18">
        <v>2.04</v>
      </c>
      <c r="BM18">
        <v>1.6</v>
      </c>
      <c r="BN18">
        <v>0.49</v>
      </c>
      <c r="BO18">
        <v>15.22</v>
      </c>
      <c r="BP18">
        <v>0</v>
      </c>
      <c r="BQ18">
        <v>4.24</v>
      </c>
      <c r="BR18">
        <v>1.94</v>
      </c>
      <c r="BS18">
        <v>0.44</v>
      </c>
      <c r="BT18">
        <v>0</v>
      </c>
      <c r="BU18">
        <v>0</v>
      </c>
      <c r="BV18">
        <v>0</v>
      </c>
      <c r="BW18">
        <f t="shared" si="2"/>
        <v>72.33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118.02916399999999</v>
      </c>
      <c r="L19">
        <v>366.96305100000001</v>
      </c>
      <c r="M19">
        <v>85</v>
      </c>
      <c r="N19">
        <v>118.125</v>
      </c>
      <c r="O19">
        <v>123.66562500000001</v>
      </c>
      <c r="P19">
        <v>138</v>
      </c>
      <c r="Q19">
        <v>11.519956000000001</v>
      </c>
      <c r="R19">
        <v>23.767099999999999</v>
      </c>
      <c r="S19">
        <v>14.703099999999999</v>
      </c>
      <c r="T19">
        <v>0</v>
      </c>
      <c r="U19">
        <v>418.77</v>
      </c>
      <c r="V19">
        <v>11.2654</v>
      </c>
      <c r="W19">
        <v>44.31</v>
      </c>
      <c r="X19">
        <v>146.26089999999999</v>
      </c>
      <c r="Y19">
        <v>0</v>
      </c>
      <c r="Z19">
        <v>6.5537999999999998</v>
      </c>
      <c r="AA19">
        <v>28.09872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6.4089999999999998</v>
      </c>
      <c r="AG19">
        <v>40.156799999999997</v>
      </c>
      <c r="AH19">
        <v>152.27760000000001</v>
      </c>
      <c r="AI19">
        <v>14.6395</v>
      </c>
      <c r="AJ19">
        <v>0</v>
      </c>
      <c r="AK19">
        <v>50.76</v>
      </c>
      <c r="AL19">
        <v>70.882000000000005</v>
      </c>
      <c r="AM19">
        <v>0</v>
      </c>
      <c r="AN19">
        <v>0.68867999999999996</v>
      </c>
      <c r="AO19">
        <v>31.751999999999999</v>
      </c>
      <c r="AP19">
        <v>8.7108000000000008</v>
      </c>
      <c r="AQ19">
        <v>0</v>
      </c>
      <c r="AR19">
        <v>53.543999999999997</v>
      </c>
      <c r="AS19">
        <v>32.553840000000001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72.91</v>
      </c>
      <c r="BA19">
        <f t="shared" si="1"/>
        <v>2359.9140199999993</v>
      </c>
      <c r="BB19">
        <v>16</v>
      </c>
      <c r="BD19">
        <v>23.24</v>
      </c>
      <c r="BE19">
        <v>3.76</v>
      </c>
      <c r="BF19">
        <v>2</v>
      </c>
      <c r="BG19">
        <v>3.84</v>
      </c>
      <c r="BH19">
        <v>5.63</v>
      </c>
      <c r="BI19">
        <v>4.6900000000000004</v>
      </c>
      <c r="BJ19">
        <v>1.51</v>
      </c>
      <c r="BK19">
        <v>2.31</v>
      </c>
      <c r="BL19">
        <v>2</v>
      </c>
      <c r="BM19">
        <v>1.6</v>
      </c>
      <c r="BN19">
        <v>0.49</v>
      </c>
      <c r="BO19">
        <v>15.22</v>
      </c>
      <c r="BP19">
        <v>0</v>
      </c>
      <c r="BQ19">
        <v>4.24</v>
      </c>
      <c r="BR19">
        <v>1.94</v>
      </c>
      <c r="BS19">
        <v>0.44</v>
      </c>
      <c r="BT19">
        <v>0</v>
      </c>
      <c r="BU19">
        <v>0</v>
      </c>
      <c r="BV19">
        <v>0</v>
      </c>
      <c r="BW19">
        <f t="shared" si="2"/>
        <v>72.91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118.02667</v>
      </c>
      <c r="L20">
        <v>366.96305100000001</v>
      </c>
      <c r="M20">
        <v>85</v>
      </c>
      <c r="N20">
        <v>118.125</v>
      </c>
      <c r="O20">
        <v>123.66562500000001</v>
      </c>
      <c r="P20">
        <v>138</v>
      </c>
      <c r="Q20">
        <v>11.519956000000001</v>
      </c>
      <c r="R20">
        <v>23.767099999999999</v>
      </c>
      <c r="S20">
        <v>14.703099999999999</v>
      </c>
      <c r="T20">
        <v>0</v>
      </c>
      <c r="U20">
        <v>418.77</v>
      </c>
      <c r="V20">
        <v>11.2654</v>
      </c>
      <c r="W20">
        <v>44.31</v>
      </c>
      <c r="X20">
        <v>146.26089999999999</v>
      </c>
      <c r="Y20">
        <v>0</v>
      </c>
      <c r="Z20">
        <v>6.5537999999999998</v>
      </c>
      <c r="AA20">
        <v>28.09872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6.4089999999999998</v>
      </c>
      <c r="AG20">
        <v>40.156799999999997</v>
      </c>
      <c r="AH20">
        <v>152.27760000000001</v>
      </c>
      <c r="AI20">
        <v>14.6395</v>
      </c>
      <c r="AJ20">
        <v>0</v>
      </c>
      <c r="AK20">
        <v>50.76</v>
      </c>
      <c r="AL20">
        <v>70.882000000000005</v>
      </c>
      <c r="AM20">
        <v>0</v>
      </c>
      <c r="AN20">
        <v>0.68867999999999996</v>
      </c>
      <c r="AO20">
        <v>31.751999999999999</v>
      </c>
      <c r="AP20">
        <v>8.7108000000000008</v>
      </c>
      <c r="AQ20">
        <v>0</v>
      </c>
      <c r="AR20">
        <v>46.368000000000002</v>
      </c>
      <c r="AS20">
        <v>32.553840000000001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</v>
      </c>
      <c r="BA20">
        <f t="shared" si="1"/>
        <v>2352.8255259999996</v>
      </c>
      <c r="BB20">
        <v>17</v>
      </c>
      <c r="BD20">
        <v>23.24</v>
      </c>
      <c r="BE20">
        <v>3.76</v>
      </c>
      <c r="BF20">
        <v>2</v>
      </c>
      <c r="BG20">
        <v>3.84</v>
      </c>
      <c r="BH20">
        <v>5.63</v>
      </c>
      <c r="BI20">
        <v>4.6900000000000004</v>
      </c>
      <c r="BJ20">
        <v>1.51</v>
      </c>
      <c r="BK20">
        <v>2.4</v>
      </c>
      <c r="BL20">
        <v>2</v>
      </c>
      <c r="BM20">
        <v>1.6</v>
      </c>
      <c r="BN20">
        <v>0.49</v>
      </c>
      <c r="BO20">
        <v>15.22</v>
      </c>
      <c r="BP20">
        <v>0</v>
      </c>
      <c r="BQ20">
        <v>4.24</v>
      </c>
      <c r="BR20">
        <v>1.94</v>
      </c>
      <c r="BS20">
        <v>0.44</v>
      </c>
      <c r="BT20">
        <v>0</v>
      </c>
      <c r="BU20">
        <v>0</v>
      </c>
      <c r="BV20">
        <v>0</v>
      </c>
      <c r="BW20">
        <f t="shared" si="2"/>
        <v>73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118.44590700000001</v>
      </c>
      <c r="L21">
        <v>366.96305100000001</v>
      </c>
      <c r="M21">
        <v>85</v>
      </c>
      <c r="N21">
        <v>118.125</v>
      </c>
      <c r="O21">
        <v>123.66562500000001</v>
      </c>
      <c r="P21">
        <v>138</v>
      </c>
      <c r="Q21">
        <v>11.519956000000001</v>
      </c>
      <c r="R21">
        <v>23.767099999999999</v>
      </c>
      <c r="S21">
        <v>14.703099999999999</v>
      </c>
      <c r="T21">
        <v>0</v>
      </c>
      <c r="U21">
        <v>418.77</v>
      </c>
      <c r="V21">
        <v>11.2654</v>
      </c>
      <c r="W21">
        <v>44.31</v>
      </c>
      <c r="X21">
        <v>146.26089999999999</v>
      </c>
      <c r="Y21">
        <v>0</v>
      </c>
      <c r="Z21">
        <v>6.5537999999999998</v>
      </c>
      <c r="AA21">
        <v>28.09872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6.4089999999999998</v>
      </c>
      <c r="AG21">
        <v>40.156799999999997</v>
      </c>
      <c r="AH21">
        <v>152.27760000000001</v>
      </c>
      <c r="AI21">
        <v>14.6395</v>
      </c>
      <c r="AJ21">
        <v>0</v>
      </c>
      <c r="AK21">
        <v>50.76</v>
      </c>
      <c r="AL21">
        <v>79.364599999999996</v>
      </c>
      <c r="AM21">
        <v>0</v>
      </c>
      <c r="AN21">
        <v>0.68867999999999996</v>
      </c>
      <c r="AO21">
        <v>31.751999999999999</v>
      </c>
      <c r="AP21">
        <v>8.7108000000000008</v>
      </c>
      <c r="AQ21">
        <v>0</v>
      </c>
      <c r="AR21">
        <v>46.368000000000002</v>
      </c>
      <c r="AS21">
        <v>32.553840000000001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72.179999999999993</v>
      </c>
      <c r="BA21">
        <f t="shared" si="1"/>
        <v>2360.9073629999993</v>
      </c>
      <c r="BB21">
        <v>18</v>
      </c>
      <c r="BD21">
        <v>23.24</v>
      </c>
      <c r="BE21">
        <v>3.76</v>
      </c>
      <c r="BF21">
        <v>1.0900000000000001</v>
      </c>
      <c r="BG21">
        <v>3.84</v>
      </c>
      <c r="BH21">
        <v>5.63</v>
      </c>
      <c r="BI21">
        <v>4.6900000000000004</v>
      </c>
      <c r="BJ21">
        <v>1.51</v>
      </c>
      <c r="BK21">
        <v>2.48</v>
      </c>
      <c r="BL21">
        <v>2.0099999999999998</v>
      </c>
      <c r="BM21">
        <v>1.6</v>
      </c>
      <c r="BN21">
        <v>0.49</v>
      </c>
      <c r="BO21">
        <v>15.22</v>
      </c>
      <c r="BP21">
        <v>0</v>
      </c>
      <c r="BQ21">
        <v>4.24</v>
      </c>
      <c r="BR21">
        <v>1.94</v>
      </c>
      <c r="BS21">
        <v>0.44</v>
      </c>
      <c r="BT21">
        <v>0</v>
      </c>
      <c r="BU21">
        <v>0</v>
      </c>
      <c r="BV21">
        <v>0</v>
      </c>
      <c r="BW21">
        <f t="shared" si="2"/>
        <v>72.179999999999993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118.443674</v>
      </c>
      <c r="L22">
        <v>395.48</v>
      </c>
      <c r="M22">
        <v>85</v>
      </c>
      <c r="N22">
        <v>118.125</v>
      </c>
      <c r="O22">
        <v>123.66562500000001</v>
      </c>
      <c r="P22">
        <v>138</v>
      </c>
      <c r="Q22">
        <v>11.519956000000001</v>
      </c>
      <c r="R22">
        <v>23.767099999999999</v>
      </c>
      <c r="S22">
        <v>14.703099999999999</v>
      </c>
      <c r="T22">
        <v>0</v>
      </c>
      <c r="U22">
        <v>418.77</v>
      </c>
      <c r="V22">
        <v>11.2654</v>
      </c>
      <c r="W22">
        <v>44.31</v>
      </c>
      <c r="X22">
        <v>146.26089999999999</v>
      </c>
      <c r="Y22">
        <v>0</v>
      </c>
      <c r="Z22">
        <v>6.5537999999999998</v>
      </c>
      <c r="AA22">
        <v>28.09872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6.4089999999999998</v>
      </c>
      <c r="AG22">
        <v>40.156799999999997</v>
      </c>
      <c r="AH22">
        <v>152.27760000000001</v>
      </c>
      <c r="AI22">
        <v>14.6395</v>
      </c>
      <c r="AJ22">
        <v>0</v>
      </c>
      <c r="AK22">
        <v>50.76</v>
      </c>
      <c r="AL22">
        <v>79.364599999999996</v>
      </c>
      <c r="AM22">
        <v>0</v>
      </c>
      <c r="AN22">
        <v>0.68867999999999996</v>
      </c>
      <c r="AO22">
        <v>31.751999999999999</v>
      </c>
      <c r="AP22">
        <v>8.7108000000000008</v>
      </c>
      <c r="AQ22">
        <v>0</v>
      </c>
      <c r="AR22">
        <v>46.368000000000002</v>
      </c>
      <c r="AS22">
        <v>31.897383000000001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72.279999999999987</v>
      </c>
      <c r="BA22">
        <f t="shared" si="1"/>
        <v>2388.8656220000003</v>
      </c>
      <c r="BB22">
        <v>19</v>
      </c>
      <c r="BD22">
        <v>23.24</v>
      </c>
      <c r="BE22">
        <v>3.76</v>
      </c>
      <c r="BF22">
        <v>1.0900000000000001</v>
      </c>
      <c r="BG22">
        <v>3.84</v>
      </c>
      <c r="BH22">
        <v>5.63</v>
      </c>
      <c r="BI22">
        <v>4.6900000000000004</v>
      </c>
      <c r="BJ22">
        <v>1.51</v>
      </c>
      <c r="BK22">
        <v>2.58</v>
      </c>
      <c r="BL22">
        <v>2.0099999999999998</v>
      </c>
      <c r="BM22">
        <v>1.6</v>
      </c>
      <c r="BN22">
        <v>0.49</v>
      </c>
      <c r="BO22">
        <v>15.22</v>
      </c>
      <c r="BP22">
        <v>0</v>
      </c>
      <c r="BQ22">
        <v>4.24</v>
      </c>
      <c r="BR22">
        <v>1.94</v>
      </c>
      <c r="BS22">
        <v>0.44</v>
      </c>
      <c r="BT22">
        <v>0</v>
      </c>
      <c r="BU22">
        <v>0</v>
      </c>
      <c r="BV22">
        <v>0</v>
      </c>
      <c r="BW22">
        <f t="shared" si="2"/>
        <v>72.279999999999987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118.43580799999999</v>
      </c>
      <c r="L23">
        <v>356</v>
      </c>
      <c r="M23">
        <v>85</v>
      </c>
      <c r="N23">
        <v>118.125</v>
      </c>
      <c r="O23">
        <v>123.66562500000001</v>
      </c>
      <c r="P23">
        <v>138</v>
      </c>
      <c r="Q23">
        <v>10.981916999999999</v>
      </c>
      <c r="R23">
        <v>21.247722</v>
      </c>
      <c r="S23">
        <v>12.258309000000001</v>
      </c>
      <c r="T23">
        <v>0</v>
      </c>
      <c r="U23">
        <v>418.77</v>
      </c>
      <c r="V23">
        <v>11.2654</v>
      </c>
      <c r="W23">
        <v>44.31</v>
      </c>
      <c r="X23">
        <v>146.26089999999999</v>
      </c>
      <c r="Y23">
        <v>0</v>
      </c>
      <c r="Z23">
        <v>6.5537999999999998</v>
      </c>
      <c r="AA23">
        <v>14.04936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6.4089999999999998</v>
      </c>
      <c r="AG23">
        <v>40.156799999999997</v>
      </c>
      <c r="AH23">
        <v>152.27760000000001</v>
      </c>
      <c r="AI23">
        <v>14.6395</v>
      </c>
      <c r="AJ23">
        <v>0</v>
      </c>
      <c r="AK23">
        <v>50.76</v>
      </c>
      <c r="AL23">
        <v>79.364599999999996</v>
      </c>
      <c r="AM23">
        <v>0</v>
      </c>
      <c r="AN23">
        <v>0.68867999999999996</v>
      </c>
      <c r="AO23">
        <v>31.751999999999999</v>
      </c>
      <c r="AP23">
        <v>8.7108000000000008</v>
      </c>
      <c r="AQ23">
        <v>0</v>
      </c>
      <c r="AR23">
        <v>46.368000000000002</v>
      </c>
      <c r="AS23">
        <v>31.897383000000001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72.109999999999985</v>
      </c>
      <c r="BA23">
        <f t="shared" si="1"/>
        <v>2329.6561879999995</v>
      </c>
      <c r="BB23">
        <v>20</v>
      </c>
      <c r="BD23">
        <v>23.24</v>
      </c>
      <c r="BE23">
        <v>3.76</v>
      </c>
      <c r="BF23">
        <v>0.85</v>
      </c>
      <c r="BG23">
        <v>3.84</v>
      </c>
      <c r="BH23">
        <v>5.63</v>
      </c>
      <c r="BI23">
        <v>4.6900000000000004</v>
      </c>
      <c r="BJ23">
        <v>1.51</v>
      </c>
      <c r="BK23">
        <v>2.65</v>
      </c>
      <c r="BL23">
        <v>2.0099999999999998</v>
      </c>
      <c r="BM23">
        <v>1.6</v>
      </c>
      <c r="BN23">
        <v>0.49</v>
      </c>
      <c r="BO23">
        <v>15.22</v>
      </c>
      <c r="BP23">
        <v>0</v>
      </c>
      <c r="BQ23">
        <v>4.24</v>
      </c>
      <c r="BR23">
        <v>1.94</v>
      </c>
      <c r="BS23">
        <v>0.44</v>
      </c>
      <c r="BT23">
        <v>0</v>
      </c>
      <c r="BU23">
        <v>0</v>
      </c>
      <c r="BV23">
        <v>0</v>
      </c>
      <c r="BW23">
        <f t="shared" si="2"/>
        <v>72.109999999999985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118.42612</v>
      </c>
      <c r="L24">
        <v>526</v>
      </c>
      <c r="M24">
        <v>85</v>
      </c>
      <c r="N24">
        <v>118.125</v>
      </c>
      <c r="O24">
        <v>123.66562500000001</v>
      </c>
      <c r="P24">
        <v>138</v>
      </c>
      <c r="Q24">
        <v>11.695736</v>
      </c>
      <c r="R24">
        <v>23.767099999999999</v>
      </c>
      <c r="S24">
        <v>14.703099999999999</v>
      </c>
      <c r="T24">
        <v>0</v>
      </c>
      <c r="U24">
        <v>418.77</v>
      </c>
      <c r="V24">
        <v>11.2654</v>
      </c>
      <c r="W24">
        <v>44.31</v>
      </c>
      <c r="X24">
        <v>146.26089999999999</v>
      </c>
      <c r="Y24">
        <v>0</v>
      </c>
      <c r="Z24">
        <v>6.5537999999999998</v>
      </c>
      <c r="AA24">
        <v>14.04936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6.4089999999999998</v>
      </c>
      <c r="AG24">
        <v>40.156799999999997</v>
      </c>
      <c r="AH24">
        <v>152.27760000000001</v>
      </c>
      <c r="AI24">
        <v>14.6395</v>
      </c>
      <c r="AJ24">
        <v>0</v>
      </c>
      <c r="AK24">
        <v>50.76</v>
      </c>
      <c r="AL24">
        <v>79.364599999999996</v>
      </c>
      <c r="AM24">
        <v>0</v>
      </c>
      <c r="AN24">
        <v>0.68867999999999996</v>
      </c>
      <c r="AO24">
        <v>31.751999999999999</v>
      </c>
      <c r="AP24">
        <v>8.7108000000000008</v>
      </c>
      <c r="AQ24">
        <v>0</v>
      </c>
      <c r="AR24">
        <v>46.368000000000002</v>
      </c>
      <c r="AS24">
        <v>31.897383000000001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72.219999999999985</v>
      </c>
      <c r="BA24">
        <f t="shared" si="1"/>
        <v>2505.4344879999994</v>
      </c>
      <c r="BB24">
        <v>21</v>
      </c>
      <c r="BD24">
        <v>23.24</v>
      </c>
      <c r="BE24">
        <v>3.76</v>
      </c>
      <c r="BF24">
        <v>0.85</v>
      </c>
      <c r="BG24">
        <v>3.84</v>
      </c>
      <c r="BH24">
        <v>5.63</v>
      </c>
      <c r="BI24">
        <v>4.6900000000000004</v>
      </c>
      <c r="BJ24">
        <v>1.51</v>
      </c>
      <c r="BK24">
        <v>2.76</v>
      </c>
      <c r="BL24">
        <v>2.0099999999999998</v>
      </c>
      <c r="BM24">
        <v>1.6</v>
      </c>
      <c r="BN24">
        <v>0.49</v>
      </c>
      <c r="BO24">
        <v>15.22</v>
      </c>
      <c r="BP24">
        <v>0</v>
      </c>
      <c r="BQ24">
        <v>4.24</v>
      </c>
      <c r="BR24">
        <v>1.94</v>
      </c>
      <c r="BS24">
        <v>0.44</v>
      </c>
      <c r="BT24">
        <v>0</v>
      </c>
      <c r="BU24">
        <v>0</v>
      </c>
      <c r="BV24">
        <v>0</v>
      </c>
      <c r="BW24">
        <f t="shared" si="2"/>
        <v>72.219999999999985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140.7919</v>
      </c>
      <c r="L25">
        <v>596.928</v>
      </c>
      <c r="M25">
        <v>88</v>
      </c>
      <c r="N25">
        <v>118.125</v>
      </c>
      <c r="O25">
        <v>123.66562500000001</v>
      </c>
      <c r="P25">
        <v>138</v>
      </c>
      <c r="Q25">
        <v>11.642823999999999</v>
      </c>
      <c r="R25">
        <v>23.767099999999999</v>
      </c>
      <c r="S25">
        <v>14.703099999999999</v>
      </c>
      <c r="T25">
        <v>0</v>
      </c>
      <c r="U25">
        <v>418.77</v>
      </c>
      <c r="V25">
        <v>11.2654</v>
      </c>
      <c r="W25">
        <v>44.31</v>
      </c>
      <c r="X25">
        <v>146.26089999999999</v>
      </c>
      <c r="Y25">
        <v>0</v>
      </c>
      <c r="Z25">
        <v>6.5537999999999998</v>
      </c>
      <c r="AA25">
        <v>14.04936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6.4089999999999998</v>
      </c>
      <c r="AG25">
        <v>40.156799999999997</v>
      </c>
      <c r="AH25">
        <v>152.27760000000001</v>
      </c>
      <c r="AI25">
        <v>2.5459999999999998</v>
      </c>
      <c r="AJ25">
        <v>0</v>
      </c>
      <c r="AK25">
        <v>50.76</v>
      </c>
      <c r="AL25">
        <v>79.364599999999996</v>
      </c>
      <c r="AM25">
        <v>0</v>
      </c>
      <c r="AN25">
        <v>0.68867999999999996</v>
      </c>
      <c r="AO25">
        <v>31.751999999999999</v>
      </c>
      <c r="AP25">
        <v>8.7108000000000008</v>
      </c>
      <c r="AQ25">
        <v>0</v>
      </c>
      <c r="AR25">
        <v>46.368000000000002</v>
      </c>
      <c r="AS25">
        <v>32.553840000000001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70.989999999999981</v>
      </c>
      <c r="BA25">
        <f t="shared" si="1"/>
        <v>2589.0083129999994</v>
      </c>
      <c r="BB25">
        <v>22</v>
      </c>
      <c r="BD25">
        <v>23.24</v>
      </c>
      <c r="BE25">
        <v>3.76</v>
      </c>
      <c r="BF25">
        <v>0.85</v>
      </c>
      <c r="BG25">
        <v>3.84</v>
      </c>
      <c r="BH25">
        <v>5.63</v>
      </c>
      <c r="BI25">
        <v>4.6900000000000004</v>
      </c>
      <c r="BJ25">
        <v>1.51</v>
      </c>
      <c r="BK25">
        <v>1.8</v>
      </c>
      <c r="BL25">
        <v>1.98</v>
      </c>
      <c r="BM25">
        <v>1.6</v>
      </c>
      <c r="BN25">
        <v>0.49</v>
      </c>
      <c r="BO25">
        <v>14.98</v>
      </c>
      <c r="BP25">
        <v>0</v>
      </c>
      <c r="BQ25">
        <v>4.24</v>
      </c>
      <c r="BR25">
        <v>1.94</v>
      </c>
      <c r="BS25">
        <v>0.44</v>
      </c>
      <c r="BT25">
        <v>0</v>
      </c>
      <c r="BU25">
        <v>0</v>
      </c>
      <c r="BV25">
        <v>0</v>
      </c>
      <c r="BW25">
        <f t="shared" si="2"/>
        <v>70.989999999999981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140.7919</v>
      </c>
      <c r="L26">
        <v>596.928</v>
      </c>
      <c r="M26">
        <v>88</v>
      </c>
      <c r="N26">
        <v>118.125</v>
      </c>
      <c r="O26">
        <v>123.66562500000001</v>
      </c>
      <c r="P26">
        <v>138</v>
      </c>
      <c r="Q26">
        <v>11.642823999999999</v>
      </c>
      <c r="R26">
        <v>23.767099999999999</v>
      </c>
      <c r="S26">
        <v>14.703099999999999</v>
      </c>
      <c r="T26">
        <v>0</v>
      </c>
      <c r="U26">
        <v>418.77</v>
      </c>
      <c r="V26">
        <v>11.2654</v>
      </c>
      <c r="W26">
        <v>44.31</v>
      </c>
      <c r="X26">
        <v>146.26089999999999</v>
      </c>
      <c r="Y26">
        <v>0</v>
      </c>
      <c r="Z26">
        <v>6.5537999999999998</v>
      </c>
      <c r="AA26">
        <v>14.04936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6.4089999999999998</v>
      </c>
      <c r="AG26">
        <v>40.156799999999997</v>
      </c>
      <c r="AH26">
        <v>152.27760000000001</v>
      </c>
      <c r="AI26">
        <v>2.5459999999999998</v>
      </c>
      <c r="AJ26">
        <v>0</v>
      </c>
      <c r="AK26">
        <v>50.76</v>
      </c>
      <c r="AL26">
        <v>79.364599999999996</v>
      </c>
      <c r="AM26">
        <v>0</v>
      </c>
      <c r="AN26">
        <v>0.68867999999999996</v>
      </c>
      <c r="AO26">
        <v>31.751999999999999</v>
      </c>
      <c r="AP26">
        <v>8.7108000000000008</v>
      </c>
      <c r="AQ26">
        <v>0</v>
      </c>
      <c r="AR26">
        <v>46.368000000000002</v>
      </c>
      <c r="AS26">
        <v>31.897383000000001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71.189999999999984</v>
      </c>
      <c r="BA26">
        <f t="shared" si="1"/>
        <v>2588.5518559999996</v>
      </c>
      <c r="BB26">
        <v>23</v>
      </c>
      <c r="BD26">
        <v>23.24</v>
      </c>
      <c r="BE26">
        <v>3.76</v>
      </c>
      <c r="BF26">
        <v>0.85</v>
      </c>
      <c r="BG26">
        <v>3.84</v>
      </c>
      <c r="BH26">
        <v>5.63</v>
      </c>
      <c r="BI26">
        <v>4.6900000000000004</v>
      </c>
      <c r="BJ26">
        <v>1.51</v>
      </c>
      <c r="BK26">
        <v>1.93</v>
      </c>
      <c r="BL26">
        <v>2.0499999999999998</v>
      </c>
      <c r="BM26">
        <v>1.6</v>
      </c>
      <c r="BN26">
        <v>0.49</v>
      </c>
      <c r="BO26">
        <v>14.98</v>
      </c>
      <c r="BP26">
        <v>0</v>
      </c>
      <c r="BQ26">
        <v>4.24</v>
      </c>
      <c r="BR26">
        <v>1.94</v>
      </c>
      <c r="BS26">
        <v>0.44</v>
      </c>
      <c r="BT26">
        <v>0</v>
      </c>
      <c r="BU26">
        <v>0</v>
      </c>
      <c r="BV26">
        <v>0</v>
      </c>
      <c r="BW26">
        <f t="shared" si="2"/>
        <v>71.189999999999984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140.7919</v>
      </c>
      <c r="L27">
        <v>596.928</v>
      </c>
      <c r="M27">
        <v>88</v>
      </c>
      <c r="N27">
        <v>118.125</v>
      </c>
      <c r="O27">
        <v>123.66562500000001</v>
      </c>
      <c r="P27">
        <v>138</v>
      </c>
      <c r="Q27">
        <v>11.654885999999999</v>
      </c>
      <c r="R27">
        <v>23.767099999999999</v>
      </c>
      <c r="S27">
        <v>14.703099999999999</v>
      </c>
      <c r="T27">
        <v>0</v>
      </c>
      <c r="U27">
        <v>418.77</v>
      </c>
      <c r="V27">
        <v>11.2654</v>
      </c>
      <c r="W27">
        <v>44.31</v>
      </c>
      <c r="X27">
        <v>146.26089999999999</v>
      </c>
      <c r="Y27">
        <v>0</v>
      </c>
      <c r="Z27">
        <v>6.5537999999999998</v>
      </c>
      <c r="AA27">
        <v>14.04936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6.4089999999999998</v>
      </c>
      <c r="AG27">
        <v>40.156799999999997</v>
      </c>
      <c r="AH27">
        <v>152.27760000000001</v>
      </c>
      <c r="AI27">
        <v>2.5459999999999998</v>
      </c>
      <c r="AJ27">
        <v>0</v>
      </c>
      <c r="AK27">
        <v>50.76</v>
      </c>
      <c r="AL27">
        <v>79.364599999999996</v>
      </c>
      <c r="AM27">
        <v>0</v>
      </c>
      <c r="AN27">
        <v>0.68867999999999996</v>
      </c>
      <c r="AO27">
        <v>31.751999999999999</v>
      </c>
      <c r="AP27">
        <v>8.7108000000000008</v>
      </c>
      <c r="AQ27">
        <v>0</v>
      </c>
      <c r="AR27">
        <v>46.368000000000002</v>
      </c>
      <c r="AS27">
        <v>31.897383000000001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71.240000000000009</v>
      </c>
      <c r="BA27">
        <f t="shared" si="1"/>
        <v>2588.613918</v>
      </c>
      <c r="BB27">
        <v>24</v>
      </c>
      <c r="BD27">
        <v>23.24</v>
      </c>
      <c r="BE27">
        <v>3.86</v>
      </c>
      <c r="BF27">
        <v>0.8</v>
      </c>
      <c r="BG27">
        <v>3.96</v>
      </c>
      <c r="BH27">
        <v>5.63</v>
      </c>
      <c r="BI27">
        <v>4.78</v>
      </c>
      <c r="BJ27">
        <v>1.51</v>
      </c>
      <c r="BK27">
        <v>2.02</v>
      </c>
      <c r="BL27">
        <v>2.14</v>
      </c>
      <c r="BM27">
        <v>1.6</v>
      </c>
      <c r="BN27">
        <v>0.51</v>
      </c>
      <c r="BO27">
        <v>14.44</v>
      </c>
      <c r="BP27">
        <v>0</v>
      </c>
      <c r="BQ27">
        <v>4.37</v>
      </c>
      <c r="BR27">
        <v>1.94</v>
      </c>
      <c r="BS27">
        <v>0.44</v>
      </c>
      <c r="BT27">
        <v>0</v>
      </c>
      <c r="BU27">
        <v>0</v>
      </c>
      <c r="BV27">
        <v>0</v>
      </c>
      <c r="BW27">
        <f t="shared" si="2"/>
        <v>71.240000000000009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140.7919</v>
      </c>
      <c r="L28">
        <v>596.928</v>
      </c>
      <c r="M28">
        <v>88</v>
      </c>
      <c r="N28">
        <v>118.125</v>
      </c>
      <c r="O28">
        <v>123.66562500000001</v>
      </c>
      <c r="P28">
        <v>138</v>
      </c>
      <c r="Q28">
        <v>11.654885999999999</v>
      </c>
      <c r="R28">
        <v>23.767099999999999</v>
      </c>
      <c r="S28">
        <v>14.703099999999999</v>
      </c>
      <c r="T28">
        <v>0</v>
      </c>
      <c r="U28">
        <v>418.77</v>
      </c>
      <c r="V28">
        <v>11.2654</v>
      </c>
      <c r="W28">
        <v>44.31</v>
      </c>
      <c r="X28">
        <v>146.26089999999999</v>
      </c>
      <c r="Y28">
        <v>0</v>
      </c>
      <c r="Z28">
        <v>6.5537999999999998</v>
      </c>
      <c r="AA28">
        <v>14.04936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6.4089999999999998</v>
      </c>
      <c r="AG28">
        <v>40.156799999999997</v>
      </c>
      <c r="AH28">
        <v>152.27760000000001</v>
      </c>
      <c r="AI28">
        <v>2.5459999999999998</v>
      </c>
      <c r="AJ28">
        <v>0</v>
      </c>
      <c r="AK28">
        <v>50.76</v>
      </c>
      <c r="AL28">
        <v>79.364599999999996</v>
      </c>
      <c r="AM28">
        <v>0</v>
      </c>
      <c r="AN28">
        <v>0.68867999999999996</v>
      </c>
      <c r="AO28">
        <v>31.751999999999999</v>
      </c>
      <c r="AP28">
        <v>8.7108000000000008</v>
      </c>
      <c r="AQ28">
        <v>0</v>
      </c>
      <c r="AR28">
        <v>46.368000000000002</v>
      </c>
      <c r="AS28">
        <v>32.553840000000001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71.87</v>
      </c>
      <c r="BA28">
        <f t="shared" si="1"/>
        <v>2589.9003749999997</v>
      </c>
      <c r="BB28">
        <v>25</v>
      </c>
      <c r="BD28">
        <v>23.24</v>
      </c>
      <c r="BE28">
        <v>3.86</v>
      </c>
      <c r="BF28">
        <v>0.8</v>
      </c>
      <c r="BG28">
        <v>3.96</v>
      </c>
      <c r="BH28">
        <v>5.63</v>
      </c>
      <c r="BI28">
        <v>4.78</v>
      </c>
      <c r="BJ28">
        <v>1.51</v>
      </c>
      <c r="BK28">
        <v>2.63</v>
      </c>
      <c r="BL28">
        <v>2.16</v>
      </c>
      <c r="BM28">
        <v>1.6</v>
      </c>
      <c r="BN28">
        <v>0.51</v>
      </c>
      <c r="BO28">
        <v>14.44</v>
      </c>
      <c r="BP28">
        <v>0</v>
      </c>
      <c r="BQ28">
        <v>4.37</v>
      </c>
      <c r="BR28">
        <v>1.94</v>
      </c>
      <c r="BS28">
        <v>0.44</v>
      </c>
      <c r="BT28">
        <v>0</v>
      </c>
      <c r="BU28">
        <v>0</v>
      </c>
      <c r="BV28">
        <v>0</v>
      </c>
      <c r="BW28">
        <f t="shared" si="2"/>
        <v>71.87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140.7919</v>
      </c>
      <c r="L29">
        <v>596.928</v>
      </c>
      <c r="M29">
        <v>88</v>
      </c>
      <c r="N29">
        <v>118.125</v>
      </c>
      <c r="O29">
        <v>123.66562500000001</v>
      </c>
      <c r="P29">
        <v>138</v>
      </c>
      <c r="Q29">
        <v>11.709963</v>
      </c>
      <c r="R29">
        <v>23.767099999999999</v>
      </c>
      <c r="S29">
        <v>14.703099999999999</v>
      </c>
      <c r="T29">
        <v>0</v>
      </c>
      <c r="U29">
        <v>418.77</v>
      </c>
      <c r="V29">
        <v>11.2654</v>
      </c>
      <c r="W29">
        <v>44.31</v>
      </c>
      <c r="X29">
        <v>146.26089999999999</v>
      </c>
      <c r="Y29">
        <v>0</v>
      </c>
      <c r="Z29">
        <v>6.5537999999999998</v>
      </c>
      <c r="AA29">
        <v>14.04936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6.4089999999999998</v>
      </c>
      <c r="AG29">
        <v>40.156799999999997</v>
      </c>
      <c r="AH29">
        <v>152.27760000000001</v>
      </c>
      <c r="AI29">
        <v>10.183999999999999</v>
      </c>
      <c r="AJ29">
        <v>0</v>
      </c>
      <c r="AK29">
        <v>50.76</v>
      </c>
      <c r="AL29">
        <v>79.364599999999996</v>
      </c>
      <c r="AM29">
        <v>0</v>
      </c>
      <c r="AN29">
        <v>0.68867999999999996</v>
      </c>
      <c r="AO29">
        <v>31.751999999999999</v>
      </c>
      <c r="AP29">
        <v>8.7108000000000008</v>
      </c>
      <c r="AQ29">
        <v>0</v>
      </c>
      <c r="AR29">
        <v>46.368000000000002</v>
      </c>
      <c r="AS29">
        <v>31.897383000000001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71.86</v>
      </c>
      <c r="BA29">
        <f t="shared" si="1"/>
        <v>2596.9269950000003</v>
      </c>
      <c r="BB29">
        <v>26</v>
      </c>
      <c r="BD29">
        <v>23.24</v>
      </c>
      <c r="BE29">
        <v>3.76</v>
      </c>
      <c r="BF29">
        <v>0.81</v>
      </c>
      <c r="BG29">
        <v>3.96</v>
      </c>
      <c r="BH29">
        <v>5.63</v>
      </c>
      <c r="BI29">
        <v>4.78</v>
      </c>
      <c r="BJ29">
        <v>1.51</v>
      </c>
      <c r="BK29">
        <v>2.71</v>
      </c>
      <c r="BL29">
        <v>2.16</v>
      </c>
      <c r="BM29">
        <v>1.6</v>
      </c>
      <c r="BN29">
        <v>0.51</v>
      </c>
      <c r="BO29">
        <v>14.44</v>
      </c>
      <c r="BP29">
        <v>0</v>
      </c>
      <c r="BQ29">
        <v>4.37</v>
      </c>
      <c r="BR29">
        <v>1.94</v>
      </c>
      <c r="BS29">
        <v>0.44</v>
      </c>
      <c r="BT29">
        <v>0</v>
      </c>
      <c r="BU29">
        <v>0</v>
      </c>
      <c r="BV29">
        <v>0</v>
      </c>
      <c r="BW29">
        <f t="shared" si="2"/>
        <v>71.86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118.42612</v>
      </c>
      <c r="L30">
        <v>446</v>
      </c>
      <c r="M30">
        <v>88</v>
      </c>
      <c r="N30">
        <v>118.125</v>
      </c>
      <c r="O30">
        <v>123.66562500000001</v>
      </c>
      <c r="P30">
        <v>138</v>
      </c>
      <c r="Q30">
        <v>11.709963</v>
      </c>
      <c r="R30">
        <v>23.767099999999999</v>
      </c>
      <c r="S30">
        <v>14.703099999999999</v>
      </c>
      <c r="T30">
        <v>0</v>
      </c>
      <c r="U30">
        <v>418.77</v>
      </c>
      <c r="V30">
        <v>11.2654</v>
      </c>
      <c r="W30">
        <v>29.849</v>
      </c>
      <c r="X30">
        <v>96.470100000000002</v>
      </c>
      <c r="Y30">
        <v>0</v>
      </c>
      <c r="Z30">
        <v>6.5537999999999998</v>
      </c>
      <c r="AA30">
        <v>14.04936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6.4089999999999998</v>
      </c>
      <c r="AG30">
        <v>40.156799999999997</v>
      </c>
      <c r="AH30">
        <v>152.27760000000001</v>
      </c>
      <c r="AI30">
        <v>49.646999999999998</v>
      </c>
      <c r="AJ30">
        <v>0</v>
      </c>
      <c r="AK30">
        <v>50.76</v>
      </c>
      <c r="AL30">
        <v>79.364599999999996</v>
      </c>
      <c r="AM30">
        <v>0</v>
      </c>
      <c r="AN30">
        <v>0.68867999999999996</v>
      </c>
      <c r="AO30">
        <v>31.751999999999999</v>
      </c>
      <c r="AP30">
        <v>8.7108000000000008</v>
      </c>
      <c r="AQ30">
        <v>0</v>
      </c>
      <c r="AR30">
        <v>46.368000000000002</v>
      </c>
      <c r="AS30">
        <v>32.553840000000001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71.97999999999999</v>
      </c>
      <c r="BA30">
        <f t="shared" si="1"/>
        <v>2399.6208719999995</v>
      </c>
      <c r="BB30">
        <v>27</v>
      </c>
      <c r="BD30">
        <v>23.24</v>
      </c>
      <c r="BE30">
        <v>3.76</v>
      </c>
      <c r="BF30">
        <v>0.81</v>
      </c>
      <c r="BG30">
        <v>3.96</v>
      </c>
      <c r="BH30">
        <v>5.63</v>
      </c>
      <c r="BI30">
        <v>4.78</v>
      </c>
      <c r="BJ30">
        <v>1.51</v>
      </c>
      <c r="BK30">
        <v>2.83</v>
      </c>
      <c r="BL30">
        <v>2.16</v>
      </c>
      <c r="BM30">
        <v>1.6</v>
      </c>
      <c r="BN30">
        <v>0.51</v>
      </c>
      <c r="BO30">
        <v>14.44</v>
      </c>
      <c r="BP30">
        <v>0</v>
      </c>
      <c r="BQ30">
        <v>4.37</v>
      </c>
      <c r="BR30">
        <v>1.94</v>
      </c>
      <c r="BS30">
        <v>0.44</v>
      </c>
      <c r="BT30">
        <v>0</v>
      </c>
      <c r="BU30">
        <v>0</v>
      </c>
      <c r="BV30">
        <v>0</v>
      </c>
      <c r="BW30">
        <f t="shared" si="2"/>
        <v>71.97999999999999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118.428511</v>
      </c>
      <c r="L31">
        <v>367.95321100000001</v>
      </c>
      <c r="M31">
        <v>88</v>
      </c>
      <c r="N31">
        <v>118.125</v>
      </c>
      <c r="O31">
        <v>123.66562500000001</v>
      </c>
      <c r="P31">
        <v>138</v>
      </c>
      <c r="Q31">
        <v>11.711523</v>
      </c>
      <c r="R31">
        <v>23.767099999999999</v>
      </c>
      <c r="S31">
        <v>14.703099999999999</v>
      </c>
      <c r="T31">
        <v>0</v>
      </c>
      <c r="U31">
        <v>418.77</v>
      </c>
      <c r="V31">
        <v>11.2654</v>
      </c>
      <c r="W31">
        <v>29.849</v>
      </c>
      <c r="X31">
        <v>96.470100000000002</v>
      </c>
      <c r="Y31">
        <v>0</v>
      </c>
      <c r="Z31">
        <v>6.5537999999999998</v>
      </c>
      <c r="AA31">
        <v>14.04936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6.4089999999999998</v>
      </c>
      <c r="AG31">
        <v>40.156799999999997</v>
      </c>
      <c r="AH31">
        <v>152.27760000000001</v>
      </c>
      <c r="AI31">
        <v>49.646999999999998</v>
      </c>
      <c r="AJ31">
        <v>0</v>
      </c>
      <c r="AK31">
        <v>50.76</v>
      </c>
      <c r="AL31">
        <v>79.364599999999996</v>
      </c>
      <c r="AM31">
        <v>0</v>
      </c>
      <c r="AN31">
        <v>0.68867999999999996</v>
      </c>
      <c r="AO31">
        <v>31.751999999999999</v>
      </c>
      <c r="AP31">
        <v>8.7108000000000008</v>
      </c>
      <c r="AQ31">
        <v>0</v>
      </c>
      <c r="AR31">
        <v>46.368000000000002</v>
      </c>
      <c r="AS31">
        <v>31.897383000000001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71.960000000000008</v>
      </c>
      <c r="BA31">
        <f t="shared" si="1"/>
        <v>2320.9015769999996</v>
      </c>
      <c r="BB31">
        <v>28</v>
      </c>
      <c r="BD31">
        <v>23.24</v>
      </c>
      <c r="BE31">
        <v>3.76</v>
      </c>
      <c r="BF31">
        <v>0.8</v>
      </c>
      <c r="BG31">
        <v>3.96</v>
      </c>
      <c r="BH31">
        <v>5.63</v>
      </c>
      <c r="BI31">
        <v>4.78</v>
      </c>
      <c r="BJ31">
        <v>1.51</v>
      </c>
      <c r="BK31">
        <v>2.85</v>
      </c>
      <c r="BL31">
        <v>2.13</v>
      </c>
      <c r="BM31">
        <v>1.6</v>
      </c>
      <c r="BN31">
        <v>0.51</v>
      </c>
      <c r="BO31">
        <v>14.44</v>
      </c>
      <c r="BP31">
        <v>0</v>
      </c>
      <c r="BQ31">
        <v>4.37</v>
      </c>
      <c r="BR31">
        <v>1.94</v>
      </c>
      <c r="BS31">
        <v>0.44</v>
      </c>
      <c r="BT31">
        <v>0</v>
      </c>
      <c r="BU31">
        <v>0</v>
      </c>
      <c r="BV31">
        <v>0</v>
      </c>
      <c r="BW31">
        <f t="shared" si="2"/>
        <v>71.960000000000008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118.42612</v>
      </c>
      <c r="L32">
        <v>367.95321100000001</v>
      </c>
      <c r="M32">
        <v>88</v>
      </c>
      <c r="N32">
        <v>118.125</v>
      </c>
      <c r="O32">
        <v>123.66562500000001</v>
      </c>
      <c r="P32">
        <v>138</v>
      </c>
      <c r="Q32">
        <v>11.711523</v>
      </c>
      <c r="R32">
        <v>23.767099999999999</v>
      </c>
      <c r="S32">
        <v>14.703099999999999</v>
      </c>
      <c r="T32">
        <v>0</v>
      </c>
      <c r="U32">
        <v>418.77</v>
      </c>
      <c r="V32">
        <v>11.2654</v>
      </c>
      <c r="W32">
        <v>29.849</v>
      </c>
      <c r="X32">
        <v>96.470100000000002</v>
      </c>
      <c r="Y32">
        <v>0</v>
      </c>
      <c r="Z32">
        <v>6.5537999999999998</v>
      </c>
      <c r="AA32">
        <v>14.04936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6.4089999999999998</v>
      </c>
      <c r="AG32">
        <v>40.156799999999997</v>
      </c>
      <c r="AH32">
        <v>152.27760000000001</v>
      </c>
      <c r="AI32">
        <v>49.646999999999998</v>
      </c>
      <c r="AJ32">
        <v>0</v>
      </c>
      <c r="AK32">
        <v>50.76</v>
      </c>
      <c r="AL32">
        <v>79.364599999999996</v>
      </c>
      <c r="AM32">
        <v>0</v>
      </c>
      <c r="AN32">
        <v>0.68867999999999996</v>
      </c>
      <c r="AO32">
        <v>31.751999999999999</v>
      </c>
      <c r="AP32">
        <v>8.7108000000000008</v>
      </c>
      <c r="AQ32">
        <v>0</v>
      </c>
      <c r="AR32">
        <v>46.368000000000002</v>
      </c>
      <c r="AS32">
        <v>31.897383000000001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72.13000000000001</v>
      </c>
      <c r="BA32">
        <f t="shared" si="1"/>
        <v>2321.0691859999997</v>
      </c>
      <c r="BB32">
        <v>29</v>
      </c>
      <c r="BD32">
        <v>23.24</v>
      </c>
      <c r="BE32">
        <v>3.76</v>
      </c>
      <c r="BF32">
        <v>0.8</v>
      </c>
      <c r="BG32">
        <v>3.96</v>
      </c>
      <c r="BH32">
        <v>5.63</v>
      </c>
      <c r="BI32">
        <v>4.78</v>
      </c>
      <c r="BJ32">
        <v>1.51</v>
      </c>
      <c r="BK32">
        <v>3.02</v>
      </c>
      <c r="BL32">
        <v>2.13</v>
      </c>
      <c r="BM32">
        <v>1.6</v>
      </c>
      <c r="BN32">
        <v>0.51</v>
      </c>
      <c r="BO32">
        <v>14.44</v>
      </c>
      <c r="BP32">
        <v>0</v>
      </c>
      <c r="BQ32">
        <v>4.37</v>
      </c>
      <c r="BR32">
        <v>1.94</v>
      </c>
      <c r="BS32">
        <v>0.44</v>
      </c>
      <c r="BT32">
        <v>0</v>
      </c>
      <c r="BU32">
        <v>0</v>
      </c>
      <c r="BV32">
        <v>0</v>
      </c>
      <c r="BW32">
        <f t="shared" si="2"/>
        <v>72.13000000000001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118.428511</v>
      </c>
      <c r="L33">
        <v>367.95321100000001</v>
      </c>
      <c r="M33">
        <v>88</v>
      </c>
      <c r="N33">
        <v>118.125</v>
      </c>
      <c r="O33">
        <v>123.66562500000001</v>
      </c>
      <c r="P33">
        <v>138</v>
      </c>
      <c r="Q33">
        <v>11.711523</v>
      </c>
      <c r="R33">
        <v>23.767099999999999</v>
      </c>
      <c r="S33">
        <v>14.703099999999999</v>
      </c>
      <c r="T33">
        <v>0</v>
      </c>
      <c r="U33">
        <v>418.77</v>
      </c>
      <c r="V33">
        <v>11.2654</v>
      </c>
      <c r="W33">
        <v>29.849</v>
      </c>
      <c r="X33">
        <v>96.470100000000002</v>
      </c>
      <c r="Y33">
        <v>0</v>
      </c>
      <c r="Z33">
        <v>13.1076</v>
      </c>
      <c r="AA33">
        <v>14.04936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40.156799999999997</v>
      </c>
      <c r="AH33">
        <v>152.27760000000001</v>
      </c>
      <c r="AI33">
        <v>49.646999999999998</v>
      </c>
      <c r="AJ33">
        <v>0</v>
      </c>
      <c r="AK33">
        <v>50.76</v>
      </c>
      <c r="AL33">
        <v>79.364599999999996</v>
      </c>
      <c r="AM33">
        <v>5.2786799999999996</v>
      </c>
      <c r="AN33">
        <v>0.68867999999999996</v>
      </c>
      <c r="AO33">
        <v>31.751999999999999</v>
      </c>
      <c r="AP33">
        <v>8.7108000000000008</v>
      </c>
      <c r="AQ33">
        <v>0</v>
      </c>
      <c r="AR33">
        <v>46.368000000000002</v>
      </c>
      <c r="AS33">
        <v>31.897383000000001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72.13000000000001</v>
      </c>
      <c r="BA33">
        <f t="shared" si="1"/>
        <v>2335.3690569999999</v>
      </c>
      <c r="BB33">
        <v>30</v>
      </c>
      <c r="BD33">
        <v>23.24</v>
      </c>
      <c r="BE33">
        <v>3.76</v>
      </c>
      <c r="BF33">
        <v>0.8</v>
      </c>
      <c r="BG33">
        <v>3.96</v>
      </c>
      <c r="BH33">
        <v>5.63</v>
      </c>
      <c r="BI33">
        <v>4.78</v>
      </c>
      <c r="BJ33">
        <v>1.51</v>
      </c>
      <c r="BK33">
        <v>3.02</v>
      </c>
      <c r="BL33">
        <v>2.13</v>
      </c>
      <c r="BM33">
        <v>1.6</v>
      </c>
      <c r="BN33">
        <v>0.51</v>
      </c>
      <c r="BO33">
        <v>14.44</v>
      </c>
      <c r="BP33">
        <v>0</v>
      </c>
      <c r="BQ33">
        <v>4.37</v>
      </c>
      <c r="BR33">
        <v>1.94</v>
      </c>
      <c r="BS33">
        <v>0.44</v>
      </c>
      <c r="BT33">
        <v>0</v>
      </c>
      <c r="BU33">
        <v>0</v>
      </c>
      <c r="BV33">
        <v>0</v>
      </c>
      <c r="BW33">
        <f t="shared" si="2"/>
        <v>72.13000000000001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118.42612</v>
      </c>
      <c r="L34">
        <v>367.95321100000001</v>
      </c>
      <c r="M34">
        <v>88</v>
      </c>
      <c r="N34">
        <v>118.125</v>
      </c>
      <c r="O34">
        <v>123.66562500000001</v>
      </c>
      <c r="P34">
        <v>138</v>
      </c>
      <c r="Q34">
        <v>10.75427</v>
      </c>
      <c r="R34">
        <v>21.982136000000001</v>
      </c>
      <c r="S34">
        <v>13.676142</v>
      </c>
      <c r="T34">
        <v>0</v>
      </c>
      <c r="U34">
        <v>418.77</v>
      </c>
      <c r="V34">
        <v>5.2653999999999996</v>
      </c>
      <c r="W34">
        <v>18.2547</v>
      </c>
      <c r="X34">
        <v>72.470100000000002</v>
      </c>
      <c r="Y34">
        <v>0</v>
      </c>
      <c r="Z34">
        <v>13.1076</v>
      </c>
      <c r="AA34">
        <v>14.04936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40.156799999999997</v>
      </c>
      <c r="AH34">
        <v>152.27760000000001</v>
      </c>
      <c r="AI34">
        <v>49.646999999999998</v>
      </c>
      <c r="AJ34">
        <v>0</v>
      </c>
      <c r="AK34">
        <v>50.76</v>
      </c>
      <c r="AL34">
        <v>79.364599999999996</v>
      </c>
      <c r="AM34">
        <v>5.2786799999999996</v>
      </c>
      <c r="AN34">
        <v>0.68867999999999996</v>
      </c>
      <c r="AO34">
        <v>31.751999999999999</v>
      </c>
      <c r="AP34">
        <v>8.7108000000000008</v>
      </c>
      <c r="AQ34">
        <v>0</v>
      </c>
      <c r="AR34">
        <v>46.368000000000002</v>
      </c>
      <c r="AS34">
        <v>31.897383000000001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72.13000000000001</v>
      </c>
      <c r="BA34">
        <f t="shared" si="1"/>
        <v>2290.0031909999998</v>
      </c>
      <c r="BB34">
        <v>31</v>
      </c>
      <c r="BD34">
        <v>23.24</v>
      </c>
      <c r="BE34">
        <v>3.76</v>
      </c>
      <c r="BF34">
        <v>0.8</v>
      </c>
      <c r="BG34">
        <v>3.96</v>
      </c>
      <c r="BH34">
        <v>5.63</v>
      </c>
      <c r="BI34">
        <v>4.78</v>
      </c>
      <c r="BJ34">
        <v>1.51</v>
      </c>
      <c r="BK34">
        <v>3.02</v>
      </c>
      <c r="BL34">
        <v>2.13</v>
      </c>
      <c r="BM34">
        <v>1.6</v>
      </c>
      <c r="BN34">
        <v>0.51</v>
      </c>
      <c r="BO34">
        <v>14.44</v>
      </c>
      <c r="BP34">
        <v>0</v>
      </c>
      <c r="BQ34">
        <v>4.37</v>
      </c>
      <c r="BR34">
        <v>1.94</v>
      </c>
      <c r="BS34">
        <v>0.44</v>
      </c>
      <c r="BT34">
        <v>0</v>
      </c>
      <c r="BU34">
        <v>0</v>
      </c>
      <c r="BV34">
        <v>0</v>
      </c>
      <c r="BW34">
        <f t="shared" si="2"/>
        <v>72.13000000000001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118.428511</v>
      </c>
      <c r="L35">
        <v>367.95321100000001</v>
      </c>
      <c r="M35">
        <v>88</v>
      </c>
      <c r="N35">
        <v>118.125</v>
      </c>
      <c r="O35">
        <v>123.66562500000001</v>
      </c>
      <c r="P35">
        <v>138</v>
      </c>
      <c r="Q35">
        <v>9.9338280000000001</v>
      </c>
      <c r="R35">
        <v>21.158697</v>
      </c>
      <c r="S35">
        <v>13.152652</v>
      </c>
      <c r="T35">
        <v>0</v>
      </c>
      <c r="U35">
        <v>418.77</v>
      </c>
      <c r="V35">
        <v>5.2653999999999996</v>
      </c>
      <c r="W35">
        <v>18.2547</v>
      </c>
      <c r="X35">
        <v>72.470100000000002</v>
      </c>
      <c r="Y35">
        <v>0</v>
      </c>
      <c r="Z35">
        <v>13.1076</v>
      </c>
      <c r="AA35">
        <v>19.75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40.156799999999997</v>
      </c>
      <c r="AH35">
        <v>152.27760000000001</v>
      </c>
      <c r="AI35">
        <v>49.646999999999998</v>
      </c>
      <c r="AJ35">
        <v>0</v>
      </c>
      <c r="AK35">
        <v>50.76</v>
      </c>
      <c r="AL35">
        <v>79.364599999999996</v>
      </c>
      <c r="AM35">
        <v>5.2786799999999996</v>
      </c>
      <c r="AN35">
        <v>0.68867999999999996</v>
      </c>
      <c r="AO35">
        <v>31.751999999999999</v>
      </c>
      <c r="AP35">
        <v>8.7108000000000008</v>
      </c>
      <c r="AQ35">
        <v>0</v>
      </c>
      <c r="AR35">
        <v>46.368000000000002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72.13000000000001</v>
      </c>
      <c r="BA35">
        <f t="shared" si="1"/>
        <v>2293.5388509999998</v>
      </c>
      <c r="BB35">
        <v>32</v>
      </c>
      <c r="BD35">
        <v>23.24</v>
      </c>
      <c r="BE35">
        <v>3.76</v>
      </c>
      <c r="BF35">
        <v>0.8</v>
      </c>
      <c r="BG35">
        <v>3.96</v>
      </c>
      <c r="BH35">
        <v>5.63</v>
      </c>
      <c r="BI35">
        <v>4.78</v>
      </c>
      <c r="BJ35">
        <v>1.51</v>
      </c>
      <c r="BK35">
        <v>3.02</v>
      </c>
      <c r="BL35">
        <v>2.13</v>
      </c>
      <c r="BM35">
        <v>1.6</v>
      </c>
      <c r="BN35">
        <v>0.51</v>
      </c>
      <c r="BO35">
        <v>14.44</v>
      </c>
      <c r="BP35">
        <v>0</v>
      </c>
      <c r="BQ35">
        <v>4.37</v>
      </c>
      <c r="BR35">
        <v>1.94</v>
      </c>
      <c r="BS35">
        <v>0.44</v>
      </c>
      <c r="BT35">
        <v>0</v>
      </c>
      <c r="BU35">
        <v>0</v>
      </c>
      <c r="BV35">
        <v>0</v>
      </c>
      <c r="BW35">
        <f t="shared" si="2"/>
        <v>72.13000000000001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118.42612</v>
      </c>
      <c r="L36">
        <v>367.95321100000001</v>
      </c>
      <c r="M36">
        <v>88</v>
      </c>
      <c r="N36">
        <v>118.125</v>
      </c>
      <c r="O36">
        <v>123.66562500000001</v>
      </c>
      <c r="P36">
        <v>138</v>
      </c>
      <c r="Q36">
        <v>9.9338280000000001</v>
      </c>
      <c r="R36">
        <v>21.158697</v>
      </c>
      <c r="S36">
        <v>13.152652</v>
      </c>
      <c r="T36">
        <v>0</v>
      </c>
      <c r="U36">
        <v>418.77</v>
      </c>
      <c r="V36">
        <v>5.2653999999999996</v>
      </c>
      <c r="W36">
        <v>18.2547</v>
      </c>
      <c r="X36">
        <v>72.470100000000002</v>
      </c>
      <c r="Y36">
        <v>0</v>
      </c>
      <c r="Z36">
        <v>13.1076</v>
      </c>
      <c r="AA36">
        <v>28.09872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40.156799999999997</v>
      </c>
      <c r="AH36">
        <v>152.27760000000001</v>
      </c>
      <c r="AI36">
        <v>14.6395</v>
      </c>
      <c r="AJ36">
        <v>0</v>
      </c>
      <c r="AK36">
        <v>50.76</v>
      </c>
      <c r="AL36">
        <v>79.364599999999996</v>
      </c>
      <c r="AM36">
        <v>5.2786799999999996</v>
      </c>
      <c r="AN36">
        <v>0.68867999999999996</v>
      </c>
      <c r="AO36">
        <v>31.751999999999999</v>
      </c>
      <c r="AP36">
        <v>8.7108000000000008</v>
      </c>
      <c r="AQ36">
        <v>0</v>
      </c>
      <c r="AR36">
        <v>46.368000000000002</v>
      </c>
      <c r="AS36">
        <v>31.897383000000001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72.13000000000001</v>
      </c>
      <c r="BA36">
        <f t="shared" si="1"/>
        <v>2266.8776799999996</v>
      </c>
      <c r="BB36">
        <v>33</v>
      </c>
      <c r="BD36">
        <v>23.24</v>
      </c>
      <c r="BE36">
        <v>3.76</v>
      </c>
      <c r="BF36">
        <v>0.8</v>
      </c>
      <c r="BG36">
        <v>3.96</v>
      </c>
      <c r="BH36">
        <v>5.63</v>
      </c>
      <c r="BI36">
        <v>4.78</v>
      </c>
      <c r="BJ36">
        <v>1.51</v>
      </c>
      <c r="BK36">
        <v>3.02</v>
      </c>
      <c r="BL36">
        <v>2.13</v>
      </c>
      <c r="BM36">
        <v>1.6</v>
      </c>
      <c r="BN36">
        <v>0.51</v>
      </c>
      <c r="BO36">
        <v>14.44</v>
      </c>
      <c r="BP36">
        <v>0</v>
      </c>
      <c r="BQ36">
        <v>4.37</v>
      </c>
      <c r="BR36">
        <v>1.94</v>
      </c>
      <c r="BS36">
        <v>0.44</v>
      </c>
      <c r="BT36">
        <v>0</v>
      </c>
      <c r="BU36">
        <v>0</v>
      </c>
      <c r="BV36">
        <v>0</v>
      </c>
      <c r="BW36">
        <f t="shared" si="2"/>
        <v>72.13000000000001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118.428511</v>
      </c>
      <c r="L37">
        <v>367.95321100000001</v>
      </c>
      <c r="M37">
        <v>41.998399999999997</v>
      </c>
      <c r="N37">
        <v>81.247299999999996</v>
      </c>
      <c r="O37">
        <v>123.66562500000001</v>
      </c>
      <c r="P37">
        <v>128.7312</v>
      </c>
      <c r="Q37">
        <v>10.397852</v>
      </c>
      <c r="R37">
        <v>22.759459</v>
      </c>
      <c r="S37">
        <v>14.050366</v>
      </c>
      <c r="T37">
        <v>0</v>
      </c>
      <c r="U37">
        <v>418.77</v>
      </c>
      <c r="V37">
        <v>0</v>
      </c>
      <c r="W37">
        <v>18.2547</v>
      </c>
      <c r="X37">
        <v>72.470100000000002</v>
      </c>
      <c r="Y37">
        <v>0</v>
      </c>
      <c r="Z37">
        <v>13.1076</v>
      </c>
      <c r="AA37">
        <v>28.09872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40.156799999999997</v>
      </c>
      <c r="AH37">
        <v>152.27760000000001</v>
      </c>
      <c r="AI37">
        <v>14.6395</v>
      </c>
      <c r="AJ37">
        <v>0</v>
      </c>
      <c r="AK37">
        <v>50.76</v>
      </c>
      <c r="AL37">
        <v>79.364599999999996</v>
      </c>
      <c r="AM37">
        <v>5.2786799999999996</v>
      </c>
      <c r="AN37">
        <v>0.68867999999999996</v>
      </c>
      <c r="AO37">
        <v>30.87</v>
      </c>
      <c r="AP37">
        <v>8.7108000000000008</v>
      </c>
      <c r="AQ37">
        <v>0</v>
      </c>
      <c r="AR37">
        <v>46.368000000000002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73.900000000000006</v>
      </c>
      <c r="BA37">
        <f t="shared" si="1"/>
        <v>2173.3170709999995</v>
      </c>
      <c r="BB37">
        <v>34</v>
      </c>
      <c r="BD37">
        <v>23.24</v>
      </c>
      <c r="BE37">
        <v>4.2</v>
      </c>
      <c r="BF37">
        <v>0.8</v>
      </c>
      <c r="BG37">
        <v>3.96</v>
      </c>
      <c r="BH37">
        <v>5.63</v>
      </c>
      <c r="BI37">
        <v>4.78</v>
      </c>
      <c r="BJ37">
        <v>1.51</v>
      </c>
      <c r="BK37">
        <v>3.02</v>
      </c>
      <c r="BL37">
        <v>2.13</v>
      </c>
      <c r="BM37">
        <v>1.6</v>
      </c>
      <c r="BN37">
        <v>0.51</v>
      </c>
      <c r="BO37">
        <v>15.77</v>
      </c>
      <c r="BP37">
        <v>0</v>
      </c>
      <c r="BQ37">
        <v>4.37</v>
      </c>
      <c r="BR37">
        <v>1.94</v>
      </c>
      <c r="BS37">
        <v>0.44</v>
      </c>
      <c r="BT37">
        <v>0</v>
      </c>
      <c r="BU37">
        <v>0</v>
      </c>
      <c r="BV37">
        <v>0</v>
      </c>
      <c r="BW37">
        <f t="shared" si="2"/>
        <v>73.900000000000006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118.42612</v>
      </c>
      <c r="L38">
        <v>367.95321100000001</v>
      </c>
      <c r="M38">
        <v>41.998399999999997</v>
      </c>
      <c r="N38">
        <v>81.247299999999996</v>
      </c>
      <c r="O38">
        <v>123.66562500000001</v>
      </c>
      <c r="P38">
        <v>128.7312</v>
      </c>
      <c r="Q38">
        <v>10.397852</v>
      </c>
      <c r="R38">
        <v>22.759459</v>
      </c>
      <c r="S38">
        <v>14.050366</v>
      </c>
      <c r="T38">
        <v>0</v>
      </c>
      <c r="U38">
        <v>418.77</v>
      </c>
      <c r="V38">
        <v>0</v>
      </c>
      <c r="W38">
        <v>18.2547</v>
      </c>
      <c r="X38">
        <v>72.470100000000002</v>
      </c>
      <c r="Y38">
        <v>0</v>
      </c>
      <c r="Z38">
        <v>13.1076</v>
      </c>
      <c r="AA38">
        <v>42.14808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40.156799999999997</v>
      </c>
      <c r="AH38">
        <v>152.27760000000001</v>
      </c>
      <c r="AI38">
        <v>14.6395</v>
      </c>
      <c r="AJ38">
        <v>0</v>
      </c>
      <c r="AK38">
        <v>50.76</v>
      </c>
      <c r="AL38">
        <v>79.364599999999996</v>
      </c>
      <c r="AM38">
        <v>5.2786799999999996</v>
      </c>
      <c r="AN38">
        <v>0.68867999999999996</v>
      </c>
      <c r="AO38">
        <v>30.87</v>
      </c>
      <c r="AP38">
        <v>8.7108000000000008</v>
      </c>
      <c r="AQ38">
        <v>0</v>
      </c>
      <c r="AR38">
        <v>46.368000000000002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73.900000000000006</v>
      </c>
      <c r="BA38">
        <f t="shared" si="1"/>
        <v>2187.3640399999995</v>
      </c>
      <c r="BB38">
        <v>35</v>
      </c>
      <c r="BD38">
        <v>23.24</v>
      </c>
      <c r="BE38">
        <v>4.2</v>
      </c>
      <c r="BF38">
        <v>0.8</v>
      </c>
      <c r="BG38">
        <v>3.96</v>
      </c>
      <c r="BH38">
        <v>5.63</v>
      </c>
      <c r="BI38">
        <v>4.78</v>
      </c>
      <c r="BJ38">
        <v>1.51</v>
      </c>
      <c r="BK38">
        <v>3.02</v>
      </c>
      <c r="BL38">
        <v>2.13</v>
      </c>
      <c r="BM38">
        <v>1.6</v>
      </c>
      <c r="BN38">
        <v>0.51</v>
      </c>
      <c r="BO38">
        <v>15.77</v>
      </c>
      <c r="BP38">
        <v>0</v>
      </c>
      <c r="BQ38">
        <v>4.37</v>
      </c>
      <c r="BR38">
        <v>1.94</v>
      </c>
      <c r="BS38">
        <v>0.44</v>
      </c>
      <c r="BT38">
        <v>0</v>
      </c>
      <c r="BU38">
        <v>0</v>
      </c>
      <c r="BV38">
        <v>0</v>
      </c>
      <c r="BW38">
        <f t="shared" si="2"/>
        <v>73.900000000000006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118.46092299999999</v>
      </c>
      <c r="L39">
        <v>367.95321100000001</v>
      </c>
      <c r="M39">
        <v>41.998399999999997</v>
      </c>
      <c r="N39">
        <v>81.247299999999996</v>
      </c>
      <c r="O39">
        <v>123.66562500000001</v>
      </c>
      <c r="P39">
        <v>128.7312</v>
      </c>
      <c r="Q39">
        <v>10.397852</v>
      </c>
      <c r="R39">
        <v>22.759459</v>
      </c>
      <c r="S39">
        <v>14.050366</v>
      </c>
      <c r="T39">
        <v>0</v>
      </c>
      <c r="U39">
        <v>418.77</v>
      </c>
      <c r="V39">
        <v>0</v>
      </c>
      <c r="W39">
        <v>13</v>
      </c>
      <c r="X39">
        <v>53</v>
      </c>
      <c r="Y39">
        <v>0</v>
      </c>
      <c r="Z39">
        <v>13.1076</v>
      </c>
      <c r="AA39">
        <v>42.14808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40.156799999999997</v>
      </c>
      <c r="AH39">
        <v>152.27760000000001</v>
      </c>
      <c r="AI39">
        <v>14.6395</v>
      </c>
      <c r="AJ39">
        <v>0</v>
      </c>
      <c r="AK39">
        <v>50.76</v>
      </c>
      <c r="AL39">
        <v>79.364599999999996</v>
      </c>
      <c r="AM39">
        <v>5.2786799999999996</v>
      </c>
      <c r="AN39">
        <v>0.68867999999999996</v>
      </c>
      <c r="AO39">
        <v>30.87</v>
      </c>
      <c r="AP39">
        <v>8.7108000000000008</v>
      </c>
      <c r="AQ39">
        <v>0</v>
      </c>
      <c r="AR39">
        <v>46.368000000000002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73.92</v>
      </c>
      <c r="BA39">
        <f t="shared" si="1"/>
        <v>2162.6940429999995</v>
      </c>
      <c r="BB39">
        <v>36</v>
      </c>
      <c r="BD39">
        <v>23.24</v>
      </c>
      <c r="BE39">
        <v>4.2</v>
      </c>
      <c r="BF39">
        <v>0.82</v>
      </c>
      <c r="BG39">
        <v>3.96</v>
      </c>
      <c r="BH39">
        <v>5.63</v>
      </c>
      <c r="BI39">
        <v>4.78</v>
      </c>
      <c r="BJ39">
        <v>1.51</v>
      </c>
      <c r="BK39">
        <v>3.02</v>
      </c>
      <c r="BL39">
        <v>2.13</v>
      </c>
      <c r="BM39">
        <v>1.6</v>
      </c>
      <c r="BN39">
        <v>0.51</v>
      </c>
      <c r="BO39">
        <v>15.77</v>
      </c>
      <c r="BP39">
        <v>0</v>
      </c>
      <c r="BQ39">
        <v>4.37</v>
      </c>
      <c r="BR39">
        <v>1.94</v>
      </c>
      <c r="BS39">
        <v>0.44</v>
      </c>
      <c r="BT39">
        <v>0</v>
      </c>
      <c r="BU39">
        <v>0</v>
      </c>
      <c r="BV39">
        <v>0</v>
      </c>
      <c r="BW39">
        <f t="shared" si="2"/>
        <v>73.92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118.458552</v>
      </c>
      <c r="L40">
        <v>367.95321100000001</v>
      </c>
      <c r="M40">
        <v>41.998399999999997</v>
      </c>
      <c r="N40">
        <v>81.247299999999996</v>
      </c>
      <c r="O40">
        <v>123.66562500000001</v>
      </c>
      <c r="P40">
        <v>128.7312</v>
      </c>
      <c r="Q40">
        <v>10.397852</v>
      </c>
      <c r="R40">
        <v>22.759459</v>
      </c>
      <c r="S40">
        <v>14.050366</v>
      </c>
      <c r="T40">
        <v>0</v>
      </c>
      <c r="U40">
        <v>418.77</v>
      </c>
      <c r="V40">
        <v>0</v>
      </c>
      <c r="W40">
        <v>13</v>
      </c>
      <c r="X40">
        <v>53</v>
      </c>
      <c r="Y40">
        <v>0</v>
      </c>
      <c r="Z40">
        <v>13.1076</v>
      </c>
      <c r="AA40">
        <v>42.14808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40.156799999999997</v>
      </c>
      <c r="AH40">
        <v>152.27760000000001</v>
      </c>
      <c r="AI40">
        <v>14.6395</v>
      </c>
      <c r="AJ40">
        <v>0</v>
      </c>
      <c r="AK40">
        <v>50.76</v>
      </c>
      <c r="AL40">
        <v>79.364599999999996</v>
      </c>
      <c r="AM40">
        <v>5.2786799999999996</v>
      </c>
      <c r="AN40">
        <v>0.68867999999999996</v>
      </c>
      <c r="AO40">
        <v>30.87</v>
      </c>
      <c r="AP40">
        <v>8.7108000000000008</v>
      </c>
      <c r="AQ40">
        <v>0</v>
      </c>
      <c r="AR40">
        <v>46.368000000000002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73.92</v>
      </c>
      <c r="BA40">
        <f t="shared" si="1"/>
        <v>2162.6916719999995</v>
      </c>
      <c r="BB40">
        <v>37</v>
      </c>
      <c r="BD40">
        <v>23.24</v>
      </c>
      <c r="BE40">
        <v>4.2</v>
      </c>
      <c r="BF40">
        <v>0.82</v>
      </c>
      <c r="BG40">
        <v>3.96</v>
      </c>
      <c r="BH40">
        <v>5.63</v>
      </c>
      <c r="BI40">
        <v>4.78</v>
      </c>
      <c r="BJ40">
        <v>1.51</v>
      </c>
      <c r="BK40">
        <v>3.02</v>
      </c>
      <c r="BL40">
        <v>2.13</v>
      </c>
      <c r="BM40">
        <v>1.6</v>
      </c>
      <c r="BN40">
        <v>0.51</v>
      </c>
      <c r="BO40">
        <v>15.77</v>
      </c>
      <c r="BP40">
        <v>0</v>
      </c>
      <c r="BQ40">
        <v>4.37</v>
      </c>
      <c r="BR40">
        <v>1.94</v>
      </c>
      <c r="BS40">
        <v>0.44</v>
      </c>
      <c r="BT40">
        <v>0</v>
      </c>
      <c r="BU40">
        <v>0</v>
      </c>
      <c r="BV40">
        <v>0</v>
      </c>
      <c r="BW40">
        <f t="shared" si="2"/>
        <v>73.92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118.46092299999999</v>
      </c>
      <c r="L41">
        <v>367.95321100000001</v>
      </c>
      <c r="M41">
        <v>41.998399999999997</v>
      </c>
      <c r="N41">
        <v>81.247299999999996</v>
      </c>
      <c r="O41">
        <v>123.66562500000001</v>
      </c>
      <c r="P41">
        <v>128.7312</v>
      </c>
      <c r="Q41">
        <v>10.397852</v>
      </c>
      <c r="R41">
        <v>22.759459</v>
      </c>
      <c r="S41">
        <v>14.050366</v>
      </c>
      <c r="T41">
        <v>0</v>
      </c>
      <c r="U41">
        <v>418.77</v>
      </c>
      <c r="V41">
        <v>0</v>
      </c>
      <c r="W41">
        <v>13</v>
      </c>
      <c r="X41">
        <v>53</v>
      </c>
      <c r="Y41">
        <v>0</v>
      </c>
      <c r="Z41">
        <v>13.1076</v>
      </c>
      <c r="AA41">
        <v>42.14808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40.156799999999997</v>
      </c>
      <c r="AH41">
        <v>152.27760000000001</v>
      </c>
      <c r="AI41">
        <v>14.6395</v>
      </c>
      <c r="AJ41">
        <v>0</v>
      </c>
      <c r="AK41">
        <v>50.76</v>
      </c>
      <c r="AL41">
        <v>79.364599999999996</v>
      </c>
      <c r="AM41">
        <v>5.2786799999999996</v>
      </c>
      <c r="AN41">
        <v>0.68867999999999996</v>
      </c>
      <c r="AO41">
        <v>30.87</v>
      </c>
      <c r="AP41">
        <v>8.7108000000000008</v>
      </c>
      <c r="AQ41">
        <v>0</v>
      </c>
      <c r="AR41">
        <v>46.368000000000002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73.92</v>
      </c>
      <c r="BA41">
        <f t="shared" si="1"/>
        <v>2162.6940429999995</v>
      </c>
      <c r="BB41">
        <v>38</v>
      </c>
      <c r="BD41">
        <v>23.24</v>
      </c>
      <c r="BE41">
        <v>4.2</v>
      </c>
      <c r="BF41">
        <v>0.82</v>
      </c>
      <c r="BG41">
        <v>3.96</v>
      </c>
      <c r="BH41">
        <v>5.63</v>
      </c>
      <c r="BI41">
        <v>4.78</v>
      </c>
      <c r="BJ41">
        <v>1.51</v>
      </c>
      <c r="BK41">
        <v>3.02</v>
      </c>
      <c r="BL41">
        <v>2.13</v>
      </c>
      <c r="BM41">
        <v>1.6</v>
      </c>
      <c r="BN41">
        <v>0.51</v>
      </c>
      <c r="BO41">
        <v>15.77</v>
      </c>
      <c r="BP41">
        <v>0</v>
      </c>
      <c r="BQ41">
        <v>4.37</v>
      </c>
      <c r="BR41">
        <v>1.94</v>
      </c>
      <c r="BS41">
        <v>0.44</v>
      </c>
      <c r="BT41">
        <v>0</v>
      </c>
      <c r="BU41">
        <v>0</v>
      </c>
      <c r="BV41">
        <v>0</v>
      </c>
      <c r="BW41">
        <f t="shared" si="2"/>
        <v>73.92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118.458552</v>
      </c>
      <c r="L42">
        <v>367.95321100000001</v>
      </c>
      <c r="M42">
        <v>41.998399999999997</v>
      </c>
      <c r="N42">
        <v>81.247299999999996</v>
      </c>
      <c r="O42">
        <v>123.66562500000001</v>
      </c>
      <c r="P42">
        <v>128.7312</v>
      </c>
      <c r="Q42">
        <v>10.397852</v>
      </c>
      <c r="R42">
        <v>22.759459</v>
      </c>
      <c r="S42">
        <v>14.050366</v>
      </c>
      <c r="T42">
        <v>0</v>
      </c>
      <c r="U42">
        <v>418.77</v>
      </c>
      <c r="V42">
        <v>0</v>
      </c>
      <c r="W42">
        <v>13</v>
      </c>
      <c r="X42">
        <v>53</v>
      </c>
      <c r="Y42">
        <v>0</v>
      </c>
      <c r="Z42">
        <v>13.1076</v>
      </c>
      <c r="AA42">
        <v>42.14808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40.156799999999997</v>
      </c>
      <c r="AH42">
        <v>152.27760000000001</v>
      </c>
      <c r="AI42">
        <v>14.6395</v>
      </c>
      <c r="AJ42">
        <v>0</v>
      </c>
      <c r="AK42">
        <v>50.76</v>
      </c>
      <c r="AL42">
        <v>79.364599999999996</v>
      </c>
      <c r="AM42">
        <v>5.2786799999999996</v>
      </c>
      <c r="AN42">
        <v>0.68867999999999996</v>
      </c>
      <c r="AO42">
        <v>30.87</v>
      </c>
      <c r="AP42">
        <v>8.7108000000000008</v>
      </c>
      <c r="AQ42">
        <v>0</v>
      </c>
      <c r="AR42">
        <v>46.368000000000002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</v>
      </c>
      <c r="BA42">
        <f t="shared" si="1"/>
        <v>2162.7716719999994</v>
      </c>
      <c r="BB42">
        <v>39</v>
      </c>
      <c r="BD42">
        <v>23.24</v>
      </c>
      <c r="BE42">
        <v>4.2</v>
      </c>
      <c r="BF42">
        <v>0.82</v>
      </c>
      <c r="BG42">
        <v>3.96</v>
      </c>
      <c r="BH42">
        <v>5.63</v>
      </c>
      <c r="BI42">
        <v>4.78</v>
      </c>
      <c r="BJ42">
        <v>1.51</v>
      </c>
      <c r="BK42">
        <v>3.06</v>
      </c>
      <c r="BL42">
        <v>2.17</v>
      </c>
      <c r="BM42">
        <v>1.6</v>
      </c>
      <c r="BN42">
        <v>0.51</v>
      </c>
      <c r="BO42">
        <v>15.77</v>
      </c>
      <c r="BP42">
        <v>0</v>
      </c>
      <c r="BQ42">
        <v>4.37</v>
      </c>
      <c r="BR42">
        <v>1.94</v>
      </c>
      <c r="BS42">
        <v>0.44</v>
      </c>
      <c r="BT42">
        <v>0</v>
      </c>
      <c r="BU42">
        <v>0</v>
      </c>
      <c r="BV42">
        <v>0</v>
      </c>
      <c r="BW42">
        <f t="shared" si="2"/>
        <v>74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118.46092299999999</v>
      </c>
      <c r="L43">
        <v>367.95321100000001</v>
      </c>
      <c r="M43">
        <v>41.998399999999997</v>
      </c>
      <c r="N43">
        <v>81.247299999999996</v>
      </c>
      <c r="O43">
        <v>123.66562500000001</v>
      </c>
      <c r="P43">
        <v>128.7312</v>
      </c>
      <c r="Q43">
        <v>10.397852</v>
      </c>
      <c r="R43">
        <v>22.759459</v>
      </c>
      <c r="S43">
        <v>14.050366</v>
      </c>
      <c r="T43">
        <v>0</v>
      </c>
      <c r="U43">
        <v>418.77</v>
      </c>
      <c r="V43">
        <v>0</v>
      </c>
      <c r="W43">
        <v>13</v>
      </c>
      <c r="X43">
        <v>53</v>
      </c>
      <c r="Y43">
        <v>0</v>
      </c>
      <c r="Z43">
        <v>13.1076</v>
      </c>
      <c r="AA43">
        <v>42.14808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8.8740000000000006</v>
      </c>
      <c r="AG43">
        <v>40.156799999999997</v>
      </c>
      <c r="AH43">
        <v>152.27760000000001</v>
      </c>
      <c r="AI43">
        <v>14.6395</v>
      </c>
      <c r="AJ43">
        <v>0</v>
      </c>
      <c r="AK43">
        <v>50.76</v>
      </c>
      <c r="AL43">
        <v>79.364599999999996</v>
      </c>
      <c r="AM43">
        <v>5.2786799999999996</v>
      </c>
      <c r="AN43">
        <v>0.68867999999999996</v>
      </c>
      <c r="AO43">
        <v>30.87</v>
      </c>
      <c r="AP43">
        <v>8.7108000000000008</v>
      </c>
      <c r="AQ43">
        <v>0</v>
      </c>
      <c r="AR43">
        <v>46.368000000000002</v>
      </c>
      <c r="AS43">
        <v>31.897383000000001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</v>
      </c>
      <c r="BA43">
        <f t="shared" si="1"/>
        <v>2162.7740429999994</v>
      </c>
      <c r="BB43">
        <v>40</v>
      </c>
      <c r="BD43">
        <v>23.24</v>
      </c>
      <c r="BE43">
        <v>4.2</v>
      </c>
      <c r="BF43">
        <v>0.82</v>
      </c>
      <c r="BG43">
        <v>3.96</v>
      </c>
      <c r="BH43">
        <v>5.63</v>
      </c>
      <c r="BI43">
        <v>4.78</v>
      </c>
      <c r="BJ43">
        <v>1.51</v>
      </c>
      <c r="BK43">
        <v>3.06</v>
      </c>
      <c r="BL43">
        <v>2.17</v>
      </c>
      <c r="BM43">
        <v>1.6</v>
      </c>
      <c r="BN43">
        <v>0.51</v>
      </c>
      <c r="BO43">
        <v>15.77</v>
      </c>
      <c r="BP43">
        <v>0</v>
      </c>
      <c r="BQ43">
        <v>4.37</v>
      </c>
      <c r="BR43">
        <v>1.94</v>
      </c>
      <c r="BS43">
        <v>0.44</v>
      </c>
      <c r="BT43">
        <v>0</v>
      </c>
      <c r="BU43">
        <v>0</v>
      </c>
      <c r="BV43">
        <v>0</v>
      </c>
      <c r="BW43">
        <f t="shared" si="2"/>
        <v>74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118.449259</v>
      </c>
      <c r="L44">
        <v>367.95321100000001</v>
      </c>
      <c r="M44">
        <v>88</v>
      </c>
      <c r="N44">
        <v>118.125</v>
      </c>
      <c r="O44">
        <v>123.66562500000001</v>
      </c>
      <c r="P44">
        <v>128.7312</v>
      </c>
      <c r="Q44">
        <v>10.397852</v>
      </c>
      <c r="R44">
        <v>22.759459</v>
      </c>
      <c r="S44">
        <v>14.050366</v>
      </c>
      <c r="T44">
        <v>0</v>
      </c>
      <c r="U44">
        <v>418.77</v>
      </c>
      <c r="V44">
        <v>0</v>
      </c>
      <c r="W44">
        <v>13</v>
      </c>
      <c r="X44">
        <v>53</v>
      </c>
      <c r="Y44">
        <v>0</v>
      </c>
      <c r="Z44">
        <v>13.1076</v>
      </c>
      <c r="AA44">
        <v>42.14808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8.8740000000000006</v>
      </c>
      <c r="AG44">
        <v>40.156799999999997</v>
      </c>
      <c r="AH44">
        <v>152.27760000000001</v>
      </c>
      <c r="AI44">
        <v>14.6395</v>
      </c>
      <c r="AJ44">
        <v>0</v>
      </c>
      <c r="AK44">
        <v>50.76</v>
      </c>
      <c r="AL44">
        <v>79.364599999999996</v>
      </c>
      <c r="AM44">
        <v>5.2786799999999996</v>
      </c>
      <c r="AN44">
        <v>0.68867999999999996</v>
      </c>
      <c r="AO44">
        <v>30.87</v>
      </c>
      <c r="AP44">
        <v>8.7108000000000008</v>
      </c>
      <c r="AQ44">
        <v>0</v>
      </c>
      <c r="AR44">
        <v>46.368000000000002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74.14</v>
      </c>
      <c r="BA44">
        <f t="shared" si="1"/>
        <v>2245.7816789999993</v>
      </c>
      <c r="BB44">
        <v>41</v>
      </c>
      <c r="BD44">
        <v>23.24</v>
      </c>
      <c r="BE44">
        <v>4.2</v>
      </c>
      <c r="BF44">
        <v>0.82</v>
      </c>
      <c r="BG44">
        <v>3.96</v>
      </c>
      <c r="BH44">
        <v>5.63</v>
      </c>
      <c r="BI44">
        <v>4.78</v>
      </c>
      <c r="BJ44">
        <v>1.51</v>
      </c>
      <c r="BK44">
        <v>3.13</v>
      </c>
      <c r="BL44">
        <v>2.2400000000000002</v>
      </c>
      <c r="BM44">
        <v>1.6</v>
      </c>
      <c r="BN44">
        <v>0.51</v>
      </c>
      <c r="BO44">
        <v>15.77</v>
      </c>
      <c r="BP44">
        <v>0</v>
      </c>
      <c r="BQ44">
        <v>4.37</v>
      </c>
      <c r="BR44">
        <v>1.94</v>
      </c>
      <c r="BS44">
        <v>0.44</v>
      </c>
      <c r="BT44">
        <v>0</v>
      </c>
      <c r="BU44">
        <v>0</v>
      </c>
      <c r="BV44">
        <v>0</v>
      </c>
      <c r="BW44">
        <f t="shared" si="2"/>
        <v>74.14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118.451888</v>
      </c>
      <c r="L45">
        <v>367.95321100000001</v>
      </c>
      <c r="M45">
        <v>92</v>
      </c>
      <c r="N45">
        <v>118.125</v>
      </c>
      <c r="O45">
        <v>123.66562500000001</v>
      </c>
      <c r="P45">
        <v>138</v>
      </c>
      <c r="Q45">
        <v>10.397852</v>
      </c>
      <c r="R45">
        <v>22.759459</v>
      </c>
      <c r="S45">
        <v>14.050366</v>
      </c>
      <c r="T45">
        <v>0</v>
      </c>
      <c r="U45">
        <v>418.77</v>
      </c>
      <c r="V45">
        <v>0</v>
      </c>
      <c r="W45">
        <v>13</v>
      </c>
      <c r="X45">
        <v>53</v>
      </c>
      <c r="Y45">
        <v>0</v>
      </c>
      <c r="Z45">
        <v>13.1076</v>
      </c>
      <c r="AA45">
        <v>42.14808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8.8740000000000006</v>
      </c>
      <c r="AG45">
        <v>40.156799999999997</v>
      </c>
      <c r="AH45">
        <v>152.27760000000001</v>
      </c>
      <c r="AI45">
        <v>14.6395</v>
      </c>
      <c r="AJ45">
        <v>0</v>
      </c>
      <c r="AK45">
        <v>50.76</v>
      </c>
      <c r="AL45">
        <v>79.364599999999996</v>
      </c>
      <c r="AM45">
        <v>5.2786799999999996</v>
      </c>
      <c r="AN45">
        <v>0.68867999999999996</v>
      </c>
      <c r="AO45">
        <v>30.87</v>
      </c>
      <c r="AP45">
        <v>8.7108000000000008</v>
      </c>
      <c r="AQ45">
        <v>0</v>
      </c>
      <c r="AR45">
        <v>46.368000000000002</v>
      </c>
      <c r="AS45">
        <v>31.897383000000001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72.900000000000006</v>
      </c>
      <c r="BA45">
        <f t="shared" si="1"/>
        <v>2257.8131079999994</v>
      </c>
      <c r="BB45">
        <v>42</v>
      </c>
      <c r="BD45">
        <v>23.24</v>
      </c>
      <c r="BE45">
        <v>4.2</v>
      </c>
      <c r="BF45">
        <v>0.82</v>
      </c>
      <c r="BG45">
        <v>3.96</v>
      </c>
      <c r="BH45">
        <v>5.63</v>
      </c>
      <c r="BI45">
        <v>4.78</v>
      </c>
      <c r="BJ45">
        <v>1.51</v>
      </c>
      <c r="BK45">
        <v>3.13</v>
      </c>
      <c r="BL45">
        <v>2.2400000000000002</v>
      </c>
      <c r="BM45">
        <v>1.6</v>
      </c>
      <c r="BN45">
        <v>0.51</v>
      </c>
      <c r="BO45">
        <v>14.53</v>
      </c>
      <c r="BP45">
        <v>0</v>
      </c>
      <c r="BQ45">
        <v>4.37</v>
      </c>
      <c r="BR45">
        <v>1.94</v>
      </c>
      <c r="BS45">
        <v>0.44</v>
      </c>
      <c r="BT45">
        <v>0</v>
      </c>
      <c r="BU45">
        <v>0</v>
      </c>
      <c r="BV45">
        <v>0</v>
      </c>
      <c r="BW45">
        <f t="shared" si="2"/>
        <v>72.900000000000006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118.449259</v>
      </c>
      <c r="L46">
        <v>367.95321100000001</v>
      </c>
      <c r="M46">
        <v>92</v>
      </c>
      <c r="N46">
        <v>118.125</v>
      </c>
      <c r="O46">
        <v>123.66562500000001</v>
      </c>
      <c r="P46">
        <v>138</v>
      </c>
      <c r="Q46">
        <v>10.397852</v>
      </c>
      <c r="R46">
        <v>22.759459</v>
      </c>
      <c r="S46">
        <v>14.050366</v>
      </c>
      <c r="T46">
        <v>0</v>
      </c>
      <c r="U46">
        <v>418.77</v>
      </c>
      <c r="V46">
        <v>0</v>
      </c>
      <c r="W46">
        <v>13</v>
      </c>
      <c r="X46">
        <v>53</v>
      </c>
      <c r="Y46">
        <v>0</v>
      </c>
      <c r="Z46">
        <v>13.1076</v>
      </c>
      <c r="AA46">
        <v>42.14808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8.8740000000000006</v>
      </c>
      <c r="AG46">
        <v>40.156799999999997</v>
      </c>
      <c r="AH46">
        <v>152.27760000000001</v>
      </c>
      <c r="AI46">
        <v>14.6395</v>
      </c>
      <c r="AJ46">
        <v>0</v>
      </c>
      <c r="AK46">
        <v>50.76</v>
      </c>
      <c r="AL46">
        <v>79.364599999999996</v>
      </c>
      <c r="AM46">
        <v>5.2786799999999996</v>
      </c>
      <c r="AN46">
        <v>0.68867999999999996</v>
      </c>
      <c r="AO46">
        <v>30.87</v>
      </c>
      <c r="AP46">
        <v>8.7108000000000008</v>
      </c>
      <c r="AQ46">
        <v>0</v>
      </c>
      <c r="AR46">
        <v>46.368000000000002</v>
      </c>
      <c r="AS46">
        <v>31.897383000000001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72.900000000000006</v>
      </c>
      <c r="BA46">
        <f t="shared" si="1"/>
        <v>2257.8104789999993</v>
      </c>
      <c r="BB46">
        <v>43</v>
      </c>
      <c r="BD46">
        <v>23.24</v>
      </c>
      <c r="BE46">
        <v>4.2</v>
      </c>
      <c r="BF46">
        <v>0.82</v>
      </c>
      <c r="BG46">
        <v>3.96</v>
      </c>
      <c r="BH46">
        <v>5.63</v>
      </c>
      <c r="BI46">
        <v>4.78</v>
      </c>
      <c r="BJ46">
        <v>1.51</v>
      </c>
      <c r="BK46">
        <v>3.13</v>
      </c>
      <c r="BL46">
        <v>2.2400000000000002</v>
      </c>
      <c r="BM46">
        <v>1.6</v>
      </c>
      <c r="BN46">
        <v>0.51</v>
      </c>
      <c r="BO46">
        <v>14.53</v>
      </c>
      <c r="BP46">
        <v>0</v>
      </c>
      <c r="BQ46">
        <v>4.37</v>
      </c>
      <c r="BR46">
        <v>1.94</v>
      </c>
      <c r="BS46">
        <v>0.44</v>
      </c>
      <c r="BT46">
        <v>0</v>
      </c>
      <c r="BU46">
        <v>0</v>
      </c>
      <c r="BV46">
        <v>0</v>
      </c>
      <c r="BW46">
        <f t="shared" si="2"/>
        <v>72.900000000000006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113.5</v>
      </c>
      <c r="L47">
        <v>349.24</v>
      </c>
      <c r="M47">
        <v>92</v>
      </c>
      <c r="N47">
        <v>118.125</v>
      </c>
      <c r="O47">
        <v>123.66562500000001</v>
      </c>
      <c r="P47">
        <v>138</v>
      </c>
      <c r="Q47">
        <v>10.047572000000001</v>
      </c>
      <c r="R47">
        <v>21.618988000000002</v>
      </c>
      <c r="S47">
        <v>13.280897</v>
      </c>
      <c r="T47">
        <v>0</v>
      </c>
      <c r="U47">
        <v>418.77</v>
      </c>
      <c r="V47">
        <v>0</v>
      </c>
      <c r="W47">
        <v>13</v>
      </c>
      <c r="X47">
        <v>53</v>
      </c>
      <c r="Y47">
        <v>0</v>
      </c>
      <c r="Z47">
        <v>13.1076</v>
      </c>
      <c r="AA47">
        <v>42.14808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8.8740000000000006</v>
      </c>
      <c r="AG47">
        <v>40.156799999999997</v>
      </c>
      <c r="AH47">
        <v>152.27760000000001</v>
      </c>
      <c r="AI47">
        <v>14.6395</v>
      </c>
      <c r="AJ47">
        <v>0</v>
      </c>
      <c r="AK47">
        <v>50.76</v>
      </c>
      <c r="AL47">
        <v>79.364599999999996</v>
      </c>
      <c r="AM47">
        <v>5.2786799999999996</v>
      </c>
      <c r="AN47">
        <v>0.68867999999999996</v>
      </c>
      <c r="AO47">
        <v>30.87</v>
      </c>
      <c r="AP47">
        <v>8.7108000000000008</v>
      </c>
      <c r="AQ47">
        <v>0</v>
      </c>
      <c r="AR47">
        <v>46.368000000000002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72.900000000000006</v>
      </c>
      <c r="BA47">
        <f t="shared" si="1"/>
        <v>2231.8877889999994</v>
      </c>
      <c r="BB47">
        <v>44</v>
      </c>
      <c r="BD47">
        <v>23.24</v>
      </c>
      <c r="BE47">
        <v>4.2</v>
      </c>
      <c r="BF47">
        <v>0.82</v>
      </c>
      <c r="BG47">
        <v>3.96</v>
      </c>
      <c r="BH47">
        <v>5.63</v>
      </c>
      <c r="BI47">
        <v>4.78</v>
      </c>
      <c r="BJ47">
        <v>1.51</v>
      </c>
      <c r="BK47">
        <v>3.13</v>
      </c>
      <c r="BL47">
        <v>2.2400000000000002</v>
      </c>
      <c r="BM47">
        <v>1.6</v>
      </c>
      <c r="BN47">
        <v>0.51</v>
      </c>
      <c r="BO47">
        <v>14.53</v>
      </c>
      <c r="BP47">
        <v>0</v>
      </c>
      <c r="BQ47">
        <v>4.37</v>
      </c>
      <c r="BR47">
        <v>1.94</v>
      </c>
      <c r="BS47">
        <v>0.44</v>
      </c>
      <c r="BT47">
        <v>0</v>
      </c>
      <c r="BU47">
        <v>0</v>
      </c>
      <c r="BV47">
        <v>0</v>
      </c>
      <c r="BW47">
        <f t="shared" si="2"/>
        <v>72.900000000000006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113.5</v>
      </c>
      <c r="L48">
        <v>349.24</v>
      </c>
      <c r="M48">
        <v>92</v>
      </c>
      <c r="N48">
        <v>118.125</v>
      </c>
      <c r="O48">
        <v>123.66562500000001</v>
      </c>
      <c r="P48">
        <v>138</v>
      </c>
      <c r="Q48">
        <v>10.047572000000001</v>
      </c>
      <c r="R48">
        <v>21.618988000000002</v>
      </c>
      <c r="S48">
        <v>13.280897</v>
      </c>
      <c r="T48">
        <v>0</v>
      </c>
      <c r="U48">
        <v>418.77</v>
      </c>
      <c r="V48">
        <v>0</v>
      </c>
      <c r="W48">
        <v>13</v>
      </c>
      <c r="X48">
        <v>53</v>
      </c>
      <c r="Y48">
        <v>0</v>
      </c>
      <c r="Z48">
        <v>13.1076</v>
      </c>
      <c r="AA48">
        <v>42.14808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8.8740000000000006</v>
      </c>
      <c r="AG48">
        <v>40.156799999999997</v>
      </c>
      <c r="AH48">
        <v>152.27760000000001</v>
      </c>
      <c r="AI48">
        <v>14.6395</v>
      </c>
      <c r="AJ48">
        <v>0</v>
      </c>
      <c r="AK48">
        <v>50.76</v>
      </c>
      <c r="AL48">
        <v>79.364599999999996</v>
      </c>
      <c r="AM48">
        <v>5.2786799999999996</v>
      </c>
      <c r="AN48">
        <v>0.68867999999999996</v>
      </c>
      <c r="AO48">
        <v>30.87</v>
      </c>
      <c r="AP48">
        <v>8.7108000000000008</v>
      </c>
      <c r="AQ48">
        <v>0</v>
      </c>
      <c r="AR48">
        <v>46.368000000000002</v>
      </c>
      <c r="AS48">
        <v>31.897383000000001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72.900000000000006</v>
      </c>
      <c r="BA48">
        <f t="shared" si="1"/>
        <v>2231.8877889999994</v>
      </c>
      <c r="BB48">
        <v>45</v>
      </c>
      <c r="BD48">
        <v>23.24</v>
      </c>
      <c r="BE48">
        <v>4.2</v>
      </c>
      <c r="BF48">
        <v>0.82</v>
      </c>
      <c r="BG48">
        <v>3.96</v>
      </c>
      <c r="BH48">
        <v>5.63</v>
      </c>
      <c r="BI48">
        <v>4.78</v>
      </c>
      <c r="BJ48">
        <v>1.51</v>
      </c>
      <c r="BK48">
        <v>3.13</v>
      </c>
      <c r="BL48">
        <v>2.2400000000000002</v>
      </c>
      <c r="BM48">
        <v>1.6</v>
      </c>
      <c r="BN48">
        <v>0.51</v>
      </c>
      <c r="BO48">
        <v>14.53</v>
      </c>
      <c r="BP48">
        <v>0</v>
      </c>
      <c r="BQ48">
        <v>4.37</v>
      </c>
      <c r="BR48">
        <v>1.94</v>
      </c>
      <c r="BS48">
        <v>0.44</v>
      </c>
      <c r="BT48">
        <v>0</v>
      </c>
      <c r="BU48">
        <v>0</v>
      </c>
      <c r="BV48">
        <v>0</v>
      </c>
      <c r="BW48">
        <f t="shared" si="2"/>
        <v>72.900000000000006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118.451888</v>
      </c>
      <c r="L49">
        <v>367.95321100000001</v>
      </c>
      <c r="M49">
        <v>92</v>
      </c>
      <c r="N49">
        <v>118.125</v>
      </c>
      <c r="O49">
        <v>123.66562500000001</v>
      </c>
      <c r="P49">
        <v>138</v>
      </c>
      <c r="Q49">
        <v>10.397852</v>
      </c>
      <c r="R49">
        <v>22.759459</v>
      </c>
      <c r="S49">
        <v>14.050366</v>
      </c>
      <c r="T49">
        <v>0</v>
      </c>
      <c r="U49">
        <v>418.77</v>
      </c>
      <c r="V49">
        <v>0</v>
      </c>
      <c r="W49">
        <v>18.2547</v>
      </c>
      <c r="X49">
        <v>72.470100000000002</v>
      </c>
      <c r="Y49">
        <v>0</v>
      </c>
      <c r="Z49">
        <v>6.5537999999999998</v>
      </c>
      <c r="AA49">
        <v>42.14808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8.8740000000000006</v>
      </c>
      <c r="AG49">
        <v>40.156799999999997</v>
      </c>
      <c r="AH49">
        <v>152.27760000000001</v>
      </c>
      <c r="AI49">
        <v>14.6395</v>
      </c>
      <c r="AJ49">
        <v>0</v>
      </c>
      <c r="AK49">
        <v>50.76</v>
      </c>
      <c r="AL49">
        <v>52.29</v>
      </c>
      <c r="AM49">
        <v>5.2786799999999996</v>
      </c>
      <c r="AN49">
        <v>0.68867999999999996</v>
      </c>
      <c r="AO49">
        <v>30.87</v>
      </c>
      <c r="AP49">
        <v>8.7108000000000008</v>
      </c>
      <c r="AQ49">
        <v>0</v>
      </c>
      <c r="AR49">
        <v>46.368000000000002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72.900000000000006</v>
      </c>
      <c r="BA49">
        <f t="shared" si="1"/>
        <v>2248.9095079999993</v>
      </c>
      <c r="BB49">
        <v>46</v>
      </c>
      <c r="BD49">
        <v>23.24</v>
      </c>
      <c r="BE49">
        <v>4.2</v>
      </c>
      <c r="BF49">
        <v>0.82</v>
      </c>
      <c r="BG49">
        <v>3.96</v>
      </c>
      <c r="BH49">
        <v>5.63</v>
      </c>
      <c r="BI49">
        <v>4.78</v>
      </c>
      <c r="BJ49">
        <v>1.51</v>
      </c>
      <c r="BK49">
        <v>3.13</v>
      </c>
      <c r="BL49">
        <v>2.2400000000000002</v>
      </c>
      <c r="BM49">
        <v>1.6</v>
      </c>
      <c r="BN49">
        <v>0.51</v>
      </c>
      <c r="BO49">
        <v>14.53</v>
      </c>
      <c r="BP49">
        <v>0</v>
      </c>
      <c r="BQ49">
        <v>4.37</v>
      </c>
      <c r="BR49">
        <v>1.94</v>
      </c>
      <c r="BS49">
        <v>0.44</v>
      </c>
      <c r="BT49">
        <v>0</v>
      </c>
      <c r="BU49">
        <v>0</v>
      </c>
      <c r="BV49">
        <v>0</v>
      </c>
      <c r="BW49">
        <f t="shared" si="2"/>
        <v>72.900000000000006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118.449259</v>
      </c>
      <c r="L50">
        <v>367.95321100000001</v>
      </c>
      <c r="M50">
        <v>92</v>
      </c>
      <c r="N50">
        <v>118.125</v>
      </c>
      <c r="O50">
        <v>123.66562500000001</v>
      </c>
      <c r="P50">
        <v>138</v>
      </c>
      <c r="Q50">
        <v>10.397852</v>
      </c>
      <c r="R50">
        <v>22.759459</v>
      </c>
      <c r="S50">
        <v>14.050366</v>
      </c>
      <c r="T50">
        <v>0</v>
      </c>
      <c r="U50">
        <v>418.77</v>
      </c>
      <c r="V50">
        <v>0</v>
      </c>
      <c r="W50">
        <v>18.2547</v>
      </c>
      <c r="X50">
        <v>72.470100000000002</v>
      </c>
      <c r="Y50">
        <v>0</v>
      </c>
      <c r="Z50">
        <v>6.5537999999999998</v>
      </c>
      <c r="AA50">
        <v>42.14808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8.8740000000000006</v>
      </c>
      <c r="AG50">
        <v>40.156799999999997</v>
      </c>
      <c r="AH50">
        <v>152.27760000000001</v>
      </c>
      <c r="AI50">
        <v>14.6395</v>
      </c>
      <c r="AJ50">
        <v>0</v>
      </c>
      <c r="AK50">
        <v>50.76</v>
      </c>
      <c r="AL50">
        <v>52.29</v>
      </c>
      <c r="AM50">
        <v>5.2786799999999996</v>
      </c>
      <c r="AN50">
        <v>0.68867999999999996</v>
      </c>
      <c r="AO50">
        <v>30.87</v>
      </c>
      <c r="AP50">
        <v>8.7108000000000008</v>
      </c>
      <c r="AQ50">
        <v>0</v>
      </c>
      <c r="AR50">
        <v>46.368000000000002</v>
      </c>
      <c r="AS50">
        <v>31.897383000000001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72.900000000000006</v>
      </c>
      <c r="BA50">
        <f t="shared" si="1"/>
        <v>2248.9068789999992</v>
      </c>
      <c r="BB50">
        <v>47</v>
      </c>
      <c r="BD50">
        <v>23.24</v>
      </c>
      <c r="BE50">
        <v>4.2</v>
      </c>
      <c r="BF50">
        <v>0.82</v>
      </c>
      <c r="BG50">
        <v>3.96</v>
      </c>
      <c r="BH50">
        <v>5.63</v>
      </c>
      <c r="BI50">
        <v>4.78</v>
      </c>
      <c r="BJ50">
        <v>1.51</v>
      </c>
      <c r="BK50">
        <v>3.13</v>
      </c>
      <c r="BL50">
        <v>2.2400000000000002</v>
      </c>
      <c r="BM50">
        <v>1.6</v>
      </c>
      <c r="BN50">
        <v>0.51</v>
      </c>
      <c r="BO50">
        <v>14.53</v>
      </c>
      <c r="BP50">
        <v>0</v>
      </c>
      <c r="BQ50">
        <v>4.37</v>
      </c>
      <c r="BR50">
        <v>1.94</v>
      </c>
      <c r="BS50">
        <v>0.44</v>
      </c>
      <c r="BT50">
        <v>0</v>
      </c>
      <c r="BU50">
        <v>0</v>
      </c>
      <c r="BV50">
        <v>0</v>
      </c>
      <c r="BW50">
        <f t="shared" si="2"/>
        <v>72.900000000000006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118.405824</v>
      </c>
      <c r="L51">
        <v>367.95321100000001</v>
      </c>
      <c r="M51">
        <v>92</v>
      </c>
      <c r="N51">
        <v>118.125</v>
      </c>
      <c r="O51">
        <v>123.66562500000001</v>
      </c>
      <c r="P51">
        <v>138</v>
      </c>
      <c r="Q51">
        <v>12.002257</v>
      </c>
      <c r="R51">
        <v>23.237887000000001</v>
      </c>
      <c r="S51">
        <v>14.440711</v>
      </c>
      <c r="T51">
        <v>0</v>
      </c>
      <c r="U51">
        <v>418.77</v>
      </c>
      <c r="V51">
        <v>0</v>
      </c>
      <c r="W51">
        <v>32.715699999999998</v>
      </c>
      <c r="X51">
        <v>122.26090000000001</v>
      </c>
      <c r="Y51">
        <v>0</v>
      </c>
      <c r="Z51">
        <v>6.5537999999999998</v>
      </c>
      <c r="AA51">
        <v>42.14808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8.8740000000000006</v>
      </c>
      <c r="AG51">
        <v>40.156799999999997</v>
      </c>
      <c r="AH51">
        <v>152.27760000000001</v>
      </c>
      <c r="AI51">
        <v>14.6395</v>
      </c>
      <c r="AJ51">
        <v>0</v>
      </c>
      <c r="AK51">
        <v>50.76</v>
      </c>
      <c r="AL51">
        <v>52.29</v>
      </c>
      <c r="AM51">
        <v>5.2786799999999996</v>
      </c>
      <c r="AN51">
        <v>0.68867999999999996</v>
      </c>
      <c r="AO51">
        <v>30.87</v>
      </c>
      <c r="AP51">
        <v>8.7108000000000008</v>
      </c>
      <c r="AQ51">
        <v>0</v>
      </c>
      <c r="AR51">
        <v>46.368000000000002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72.900000000000006</v>
      </c>
      <c r="BA51">
        <f t="shared" si="1"/>
        <v>2315.5884219999994</v>
      </c>
      <c r="BB51">
        <v>48</v>
      </c>
      <c r="BD51">
        <v>23.24</v>
      </c>
      <c r="BE51">
        <v>4.2</v>
      </c>
      <c r="BF51">
        <v>0.82</v>
      </c>
      <c r="BG51">
        <v>3.96</v>
      </c>
      <c r="BH51">
        <v>5.63</v>
      </c>
      <c r="BI51">
        <v>4.78</v>
      </c>
      <c r="BJ51">
        <v>1.51</v>
      </c>
      <c r="BK51">
        <v>3.13</v>
      </c>
      <c r="BL51">
        <v>2.2400000000000002</v>
      </c>
      <c r="BM51">
        <v>1.6</v>
      </c>
      <c r="BN51">
        <v>0.51</v>
      </c>
      <c r="BO51">
        <v>14.53</v>
      </c>
      <c r="BP51">
        <v>0</v>
      </c>
      <c r="BQ51">
        <v>4.37</v>
      </c>
      <c r="BR51">
        <v>1.94</v>
      </c>
      <c r="BS51">
        <v>0.44</v>
      </c>
      <c r="BT51">
        <v>0</v>
      </c>
      <c r="BU51">
        <v>0</v>
      </c>
      <c r="BV51">
        <v>0</v>
      </c>
      <c r="BW51">
        <f t="shared" si="2"/>
        <v>72.900000000000006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118.403166</v>
      </c>
      <c r="L52">
        <v>405.2124</v>
      </c>
      <c r="M52">
        <v>92</v>
      </c>
      <c r="N52">
        <v>118.125</v>
      </c>
      <c r="O52">
        <v>123.66562500000001</v>
      </c>
      <c r="P52">
        <v>138</v>
      </c>
      <c r="Q52">
        <v>12.002257</v>
      </c>
      <c r="R52">
        <v>23.237887000000001</v>
      </c>
      <c r="S52">
        <v>14.440711</v>
      </c>
      <c r="T52">
        <v>0</v>
      </c>
      <c r="U52">
        <v>418.77</v>
      </c>
      <c r="V52">
        <v>9.1045999999999996</v>
      </c>
      <c r="W52">
        <v>32.715699999999998</v>
      </c>
      <c r="X52">
        <v>122.26090000000001</v>
      </c>
      <c r="Y52">
        <v>0</v>
      </c>
      <c r="Z52">
        <v>6.5537999999999998</v>
      </c>
      <c r="AA52">
        <v>42.14808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8.8740000000000006</v>
      </c>
      <c r="AG52">
        <v>40.156799999999997</v>
      </c>
      <c r="AH52">
        <v>152.27760000000001</v>
      </c>
      <c r="AI52">
        <v>14.6395</v>
      </c>
      <c r="AJ52">
        <v>0</v>
      </c>
      <c r="AK52">
        <v>50.76</v>
      </c>
      <c r="AL52">
        <v>52.29</v>
      </c>
      <c r="AM52">
        <v>5.2786799999999996</v>
      </c>
      <c r="AN52">
        <v>0.68867999999999996</v>
      </c>
      <c r="AO52">
        <v>30.87</v>
      </c>
      <c r="AP52">
        <v>8.7108000000000008</v>
      </c>
      <c r="AQ52">
        <v>0</v>
      </c>
      <c r="AR52">
        <v>46.368000000000002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72.900000000000006</v>
      </c>
      <c r="BA52">
        <f t="shared" si="1"/>
        <v>2361.949552999999</v>
      </c>
      <c r="BB52">
        <v>49</v>
      </c>
      <c r="BD52">
        <v>23.24</v>
      </c>
      <c r="BE52">
        <v>4.2</v>
      </c>
      <c r="BF52">
        <v>0.82</v>
      </c>
      <c r="BG52">
        <v>3.96</v>
      </c>
      <c r="BH52">
        <v>5.63</v>
      </c>
      <c r="BI52">
        <v>4.78</v>
      </c>
      <c r="BJ52">
        <v>1.51</v>
      </c>
      <c r="BK52">
        <v>3.13</v>
      </c>
      <c r="BL52">
        <v>2.2400000000000002</v>
      </c>
      <c r="BM52">
        <v>1.6</v>
      </c>
      <c r="BN52">
        <v>0.51</v>
      </c>
      <c r="BO52">
        <v>14.53</v>
      </c>
      <c r="BP52">
        <v>0</v>
      </c>
      <c r="BQ52">
        <v>4.37</v>
      </c>
      <c r="BR52">
        <v>1.94</v>
      </c>
      <c r="BS52">
        <v>0.44</v>
      </c>
      <c r="BT52">
        <v>0</v>
      </c>
      <c r="BU52">
        <v>0</v>
      </c>
      <c r="BV52">
        <v>0</v>
      </c>
      <c r="BW52">
        <f t="shared" si="2"/>
        <v>72.900000000000006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118.405824</v>
      </c>
      <c r="L53">
        <v>367.95321100000001</v>
      </c>
      <c r="M53">
        <v>92</v>
      </c>
      <c r="N53">
        <v>118.125</v>
      </c>
      <c r="O53">
        <v>123.66562500000001</v>
      </c>
      <c r="P53">
        <v>138</v>
      </c>
      <c r="Q53">
        <v>11.999955999999999</v>
      </c>
      <c r="R53">
        <v>22.878972999999998</v>
      </c>
      <c r="S53">
        <v>14.207063</v>
      </c>
      <c r="T53">
        <v>0</v>
      </c>
      <c r="U53">
        <v>418.77</v>
      </c>
      <c r="V53">
        <v>0</v>
      </c>
      <c r="W53">
        <v>33.561399999999999</v>
      </c>
      <c r="X53">
        <v>122.26090000000001</v>
      </c>
      <c r="Y53">
        <v>0</v>
      </c>
      <c r="Z53">
        <v>6.5537999999999998</v>
      </c>
      <c r="AA53">
        <v>42.14808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8.8740000000000006</v>
      </c>
      <c r="AG53">
        <v>40.156799999999997</v>
      </c>
      <c r="AH53">
        <v>152.27760000000001</v>
      </c>
      <c r="AI53">
        <v>14.6395</v>
      </c>
      <c r="AJ53">
        <v>0</v>
      </c>
      <c r="AK53">
        <v>50.76</v>
      </c>
      <c r="AL53">
        <v>79.364599999999996</v>
      </c>
      <c r="AM53">
        <v>5.2786799999999996</v>
      </c>
      <c r="AN53">
        <v>0.68867999999999996</v>
      </c>
      <c r="AO53">
        <v>30.87</v>
      </c>
      <c r="AP53">
        <v>8.7108000000000008</v>
      </c>
      <c r="AQ53">
        <v>0</v>
      </c>
      <c r="AR53">
        <v>46.368000000000002</v>
      </c>
      <c r="AS53">
        <v>31.897383000000001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72.900000000000006</v>
      </c>
      <c r="BA53">
        <f t="shared" si="1"/>
        <v>2342.9138589999993</v>
      </c>
      <c r="BB53">
        <v>50</v>
      </c>
      <c r="BD53">
        <v>23.24</v>
      </c>
      <c r="BE53">
        <v>4.2</v>
      </c>
      <c r="BF53">
        <v>0.82</v>
      </c>
      <c r="BG53">
        <v>3.96</v>
      </c>
      <c r="BH53">
        <v>5.63</v>
      </c>
      <c r="BI53">
        <v>4.78</v>
      </c>
      <c r="BJ53">
        <v>1.51</v>
      </c>
      <c r="BK53">
        <v>3.13</v>
      </c>
      <c r="BL53">
        <v>2.2400000000000002</v>
      </c>
      <c r="BM53">
        <v>1.6</v>
      </c>
      <c r="BN53">
        <v>0.51</v>
      </c>
      <c r="BO53">
        <v>14.53</v>
      </c>
      <c r="BP53">
        <v>0</v>
      </c>
      <c r="BQ53">
        <v>4.37</v>
      </c>
      <c r="BR53">
        <v>1.94</v>
      </c>
      <c r="BS53">
        <v>0.44</v>
      </c>
      <c r="BT53">
        <v>0</v>
      </c>
      <c r="BU53">
        <v>0</v>
      </c>
      <c r="BV53">
        <v>0</v>
      </c>
      <c r="BW53">
        <f t="shared" si="2"/>
        <v>72.900000000000006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118.403166</v>
      </c>
      <c r="L54">
        <v>367.95321100000001</v>
      </c>
      <c r="M54">
        <v>92</v>
      </c>
      <c r="N54">
        <v>118.125</v>
      </c>
      <c r="O54">
        <v>123.66562500000001</v>
      </c>
      <c r="P54">
        <v>138</v>
      </c>
      <c r="Q54">
        <v>11.999955999999999</v>
      </c>
      <c r="R54">
        <v>22.878972999999998</v>
      </c>
      <c r="S54">
        <v>14.207063</v>
      </c>
      <c r="T54">
        <v>0</v>
      </c>
      <c r="U54">
        <v>418.77</v>
      </c>
      <c r="V54">
        <v>0</v>
      </c>
      <c r="W54">
        <v>33.561399999999999</v>
      </c>
      <c r="X54">
        <v>122.26090000000001</v>
      </c>
      <c r="Y54">
        <v>0</v>
      </c>
      <c r="Z54">
        <v>6.5537999999999998</v>
      </c>
      <c r="AA54">
        <v>42.14808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8.8740000000000006</v>
      </c>
      <c r="AG54">
        <v>40.156799999999997</v>
      </c>
      <c r="AH54">
        <v>152.27760000000001</v>
      </c>
      <c r="AI54">
        <v>14.6395</v>
      </c>
      <c r="AJ54">
        <v>0</v>
      </c>
      <c r="AK54">
        <v>50.76</v>
      </c>
      <c r="AL54">
        <v>83.664000000000001</v>
      </c>
      <c r="AM54">
        <v>5.2786799999999996</v>
      </c>
      <c r="AN54">
        <v>0.68867999999999996</v>
      </c>
      <c r="AO54">
        <v>30.87</v>
      </c>
      <c r="AP54">
        <v>8.7108000000000008</v>
      </c>
      <c r="AQ54">
        <v>0</v>
      </c>
      <c r="AR54">
        <v>46.368000000000002</v>
      </c>
      <c r="AS54">
        <v>31.897383000000001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72.739999999999995</v>
      </c>
      <c r="BA54">
        <f t="shared" si="1"/>
        <v>2347.0506009999995</v>
      </c>
      <c r="BB54">
        <v>51</v>
      </c>
      <c r="BD54">
        <v>23.24</v>
      </c>
      <c r="BE54">
        <v>4.2</v>
      </c>
      <c r="BF54">
        <v>0.82</v>
      </c>
      <c r="BG54">
        <v>3.96</v>
      </c>
      <c r="BH54">
        <v>5.63</v>
      </c>
      <c r="BI54">
        <v>4.78</v>
      </c>
      <c r="BJ54">
        <v>1.51</v>
      </c>
      <c r="BK54">
        <v>3.05</v>
      </c>
      <c r="BL54">
        <v>2.16</v>
      </c>
      <c r="BM54">
        <v>1.6</v>
      </c>
      <c r="BN54">
        <v>0.51</v>
      </c>
      <c r="BO54">
        <v>14.53</v>
      </c>
      <c r="BP54">
        <v>0</v>
      </c>
      <c r="BQ54">
        <v>4.37</v>
      </c>
      <c r="BR54">
        <v>1.94</v>
      </c>
      <c r="BS54">
        <v>0.44</v>
      </c>
      <c r="BT54">
        <v>0</v>
      </c>
      <c r="BU54">
        <v>0</v>
      </c>
      <c r="BV54">
        <v>0</v>
      </c>
      <c r="BW54">
        <f t="shared" si="2"/>
        <v>72.739999999999995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118.451999</v>
      </c>
      <c r="L55">
        <v>367.95321100000001</v>
      </c>
      <c r="M55">
        <v>92</v>
      </c>
      <c r="N55">
        <v>118.125</v>
      </c>
      <c r="O55">
        <v>123.66562500000001</v>
      </c>
      <c r="P55">
        <v>138</v>
      </c>
      <c r="Q55">
        <v>12.002991</v>
      </c>
      <c r="R55">
        <v>22.878972999999998</v>
      </c>
      <c r="S55">
        <v>14.515691</v>
      </c>
      <c r="T55">
        <v>0</v>
      </c>
      <c r="U55">
        <v>418.77</v>
      </c>
      <c r="V55">
        <v>0</v>
      </c>
      <c r="W55">
        <v>33.561399999999999</v>
      </c>
      <c r="X55">
        <v>122.26090000000001</v>
      </c>
      <c r="Y55">
        <v>0</v>
      </c>
      <c r="Z55">
        <v>6.5537999999999998</v>
      </c>
      <c r="AA55">
        <v>42.14808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40.156799999999997</v>
      </c>
      <c r="AH55">
        <v>152.27760000000001</v>
      </c>
      <c r="AI55">
        <v>14.6395</v>
      </c>
      <c r="AJ55">
        <v>0</v>
      </c>
      <c r="AK55">
        <v>50.76</v>
      </c>
      <c r="AL55">
        <v>83.664000000000001</v>
      </c>
      <c r="AM55">
        <v>5.2786799999999996</v>
      </c>
      <c r="AN55">
        <v>0.68867999999999996</v>
      </c>
      <c r="AO55">
        <v>30.87</v>
      </c>
      <c r="AP55">
        <v>8.7108000000000008</v>
      </c>
      <c r="AQ55">
        <v>0</v>
      </c>
      <c r="AR55">
        <v>46.368000000000002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72.649999999999991</v>
      </c>
      <c r="BA55">
        <f t="shared" si="1"/>
        <v>2347.3210969999996</v>
      </c>
      <c r="BB55">
        <v>52</v>
      </c>
      <c r="BD55">
        <v>23.24</v>
      </c>
      <c r="BE55">
        <v>4.2</v>
      </c>
      <c r="BF55">
        <v>0.82</v>
      </c>
      <c r="BG55">
        <v>3.96</v>
      </c>
      <c r="BH55">
        <v>5.63</v>
      </c>
      <c r="BI55">
        <v>4.78</v>
      </c>
      <c r="BJ55">
        <v>1.51</v>
      </c>
      <c r="BK55">
        <v>3.05</v>
      </c>
      <c r="BL55">
        <v>2.16</v>
      </c>
      <c r="BM55">
        <v>1.6</v>
      </c>
      <c r="BN55">
        <v>0.51</v>
      </c>
      <c r="BO55">
        <v>14.44</v>
      </c>
      <c r="BP55">
        <v>0</v>
      </c>
      <c r="BQ55">
        <v>4.37</v>
      </c>
      <c r="BR55">
        <v>1.94</v>
      </c>
      <c r="BS55">
        <v>0.44</v>
      </c>
      <c r="BT55">
        <v>0</v>
      </c>
      <c r="BU55">
        <v>0</v>
      </c>
      <c r="BV55">
        <v>0</v>
      </c>
      <c r="BW55">
        <f t="shared" si="2"/>
        <v>72.649999999999991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118.449371</v>
      </c>
      <c r="L56">
        <v>367.95321100000001</v>
      </c>
      <c r="M56">
        <v>92</v>
      </c>
      <c r="N56">
        <v>118.125</v>
      </c>
      <c r="O56">
        <v>123.66562500000001</v>
      </c>
      <c r="P56">
        <v>138</v>
      </c>
      <c r="Q56">
        <v>12.002991</v>
      </c>
      <c r="R56">
        <v>22.878972999999998</v>
      </c>
      <c r="S56">
        <v>14.515691</v>
      </c>
      <c r="T56">
        <v>0</v>
      </c>
      <c r="U56">
        <v>418.77</v>
      </c>
      <c r="V56">
        <v>0</v>
      </c>
      <c r="W56">
        <v>33.561399999999999</v>
      </c>
      <c r="X56">
        <v>122.26090000000001</v>
      </c>
      <c r="Y56">
        <v>0</v>
      </c>
      <c r="Z56">
        <v>6.5537999999999998</v>
      </c>
      <c r="AA56">
        <v>42.14808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40.156799999999997</v>
      </c>
      <c r="AH56">
        <v>152.27760000000001</v>
      </c>
      <c r="AI56">
        <v>14.6395</v>
      </c>
      <c r="AJ56">
        <v>0</v>
      </c>
      <c r="AK56">
        <v>50.76</v>
      </c>
      <c r="AL56">
        <v>83.664000000000001</v>
      </c>
      <c r="AM56">
        <v>5.2786799999999996</v>
      </c>
      <c r="AN56">
        <v>0.68867999999999996</v>
      </c>
      <c r="AO56">
        <v>30.87</v>
      </c>
      <c r="AP56">
        <v>8.7108000000000008</v>
      </c>
      <c r="AQ56">
        <v>0</v>
      </c>
      <c r="AR56">
        <v>46.368000000000002</v>
      </c>
      <c r="AS56">
        <v>31.897383000000001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72.649999999999991</v>
      </c>
      <c r="BA56">
        <f t="shared" si="1"/>
        <v>2347.3184689999994</v>
      </c>
      <c r="BB56">
        <v>53</v>
      </c>
      <c r="BD56">
        <v>23.24</v>
      </c>
      <c r="BE56">
        <v>4.2</v>
      </c>
      <c r="BF56">
        <v>0.82</v>
      </c>
      <c r="BG56">
        <v>3.96</v>
      </c>
      <c r="BH56">
        <v>5.63</v>
      </c>
      <c r="BI56">
        <v>4.78</v>
      </c>
      <c r="BJ56">
        <v>1.51</v>
      </c>
      <c r="BK56">
        <v>3.05</v>
      </c>
      <c r="BL56">
        <v>2.16</v>
      </c>
      <c r="BM56">
        <v>1.6</v>
      </c>
      <c r="BN56">
        <v>0.51</v>
      </c>
      <c r="BO56">
        <v>14.44</v>
      </c>
      <c r="BP56">
        <v>0</v>
      </c>
      <c r="BQ56">
        <v>4.37</v>
      </c>
      <c r="BR56">
        <v>1.94</v>
      </c>
      <c r="BS56">
        <v>0.44</v>
      </c>
      <c r="BT56">
        <v>0</v>
      </c>
      <c r="BU56">
        <v>0</v>
      </c>
      <c r="BV56">
        <v>0</v>
      </c>
      <c r="BW56">
        <f t="shared" si="2"/>
        <v>72.649999999999991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118.451999</v>
      </c>
      <c r="L57">
        <v>367.95321100000001</v>
      </c>
      <c r="M57">
        <v>92</v>
      </c>
      <c r="N57">
        <v>118.125</v>
      </c>
      <c r="O57">
        <v>123.66562500000001</v>
      </c>
      <c r="P57">
        <v>138</v>
      </c>
      <c r="Q57">
        <v>12.002991</v>
      </c>
      <c r="R57">
        <v>22.759459</v>
      </c>
      <c r="S57">
        <v>14.515691</v>
      </c>
      <c r="T57">
        <v>0</v>
      </c>
      <c r="U57">
        <v>418.77</v>
      </c>
      <c r="V57">
        <v>5.2653999999999996</v>
      </c>
      <c r="W57">
        <v>33.561399999999999</v>
      </c>
      <c r="X57">
        <v>122.26090000000001</v>
      </c>
      <c r="Y57">
        <v>0</v>
      </c>
      <c r="Z57">
        <v>6.5537999999999998</v>
      </c>
      <c r="AA57">
        <v>42.14808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40.156799999999997</v>
      </c>
      <c r="AH57">
        <v>152.27760000000001</v>
      </c>
      <c r="AI57">
        <v>14.6395</v>
      </c>
      <c r="AJ57">
        <v>0</v>
      </c>
      <c r="AK57">
        <v>50.76</v>
      </c>
      <c r="AL57">
        <v>83.664000000000001</v>
      </c>
      <c r="AM57">
        <v>5.2786799999999996</v>
      </c>
      <c r="AN57">
        <v>0.68867999999999996</v>
      </c>
      <c r="AO57">
        <v>30.87</v>
      </c>
      <c r="AP57">
        <v>8.7108000000000008</v>
      </c>
      <c r="AQ57">
        <v>0</v>
      </c>
      <c r="AR57">
        <v>46.368000000000002</v>
      </c>
      <c r="AS57">
        <v>31.897383000000001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72.649999999999991</v>
      </c>
      <c r="BA57">
        <f t="shared" si="1"/>
        <v>2352.4669829999993</v>
      </c>
      <c r="BB57">
        <v>54</v>
      </c>
      <c r="BD57">
        <v>23.24</v>
      </c>
      <c r="BE57">
        <v>4.2</v>
      </c>
      <c r="BF57">
        <v>0.82</v>
      </c>
      <c r="BG57">
        <v>3.96</v>
      </c>
      <c r="BH57">
        <v>5.63</v>
      </c>
      <c r="BI57">
        <v>4.78</v>
      </c>
      <c r="BJ57">
        <v>1.51</v>
      </c>
      <c r="BK57">
        <v>3.05</v>
      </c>
      <c r="BL57">
        <v>2.16</v>
      </c>
      <c r="BM57">
        <v>1.6</v>
      </c>
      <c r="BN57">
        <v>0.51</v>
      </c>
      <c r="BO57">
        <v>14.44</v>
      </c>
      <c r="BP57">
        <v>0</v>
      </c>
      <c r="BQ57">
        <v>4.37</v>
      </c>
      <c r="BR57">
        <v>1.94</v>
      </c>
      <c r="BS57">
        <v>0.44</v>
      </c>
      <c r="BT57">
        <v>0</v>
      </c>
      <c r="BU57">
        <v>0</v>
      </c>
      <c r="BV57">
        <v>0</v>
      </c>
      <c r="BW57">
        <f t="shared" si="2"/>
        <v>72.649999999999991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118.449371</v>
      </c>
      <c r="L58">
        <v>367.95321100000001</v>
      </c>
      <c r="M58">
        <v>92</v>
      </c>
      <c r="N58">
        <v>118.125</v>
      </c>
      <c r="O58">
        <v>123.66562500000001</v>
      </c>
      <c r="P58">
        <v>138</v>
      </c>
      <c r="Q58">
        <v>12.002991</v>
      </c>
      <c r="R58">
        <v>22.759459</v>
      </c>
      <c r="S58">
        <v>14.515691</v>
      </c>
      <c r="T58">
        <v>0</v>
      </c>
      <c r="U58">
        <v>418.77</v>
      </c>
      <c r="V58">
        <v>14.2654</v>
      </c>
      <c r="W58">
        <v>33.561399999999999</v>
      </c>
      <c r="X58">
        <v>122.26090000000001</v>
      </c>
      <c r="Y58">
        <v>0</v>
      </c>
      <c r="Z58">
        <v>6.5537999999999998</v>
      </c>
      <c r="AA58">
        <v>42.14808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40.156799999999997</v>
      </c>
      <c r="AH58">
        <v>152.27760000000001</v>
      </c>
      <c r="AI58">
        <v>14.6395</v>
      </c>
      <c r="AJ58">
        <v>0</v>
      </c>
      <c r="AK58">
        <v>50.76</v>
      </c>
      <c r="AL58">
        <v>83.664000000000001</v>
      </c>
      <c r="AM58">
        <v>5.2786799999999996</v>
      </c>
      <c r="AN58">
        <v>0.68867999999999996</v>
      </c>
      <c r="AO58">
        <v>30.87</v>
      </c>
      <c r="AP58">
        <v>8.7108000000000008</v>
      </c>
      <c r="AQ58">
        <v>0</v>
      </c>
      <c r="AR58">
        <v>46.368000000000002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72.649999999999991</v>
      </c>
      <c r="BA58">
        <f t="shared" si="1"/>
        <v>2361.4643549999996</v>
      </c>
      <c r="BB58">
        <v>55</v>
      </c>
      <c r="BD58">
        <v>23.24</v>
      </c>
      <c r="BE58">
        <v>4.2</v>
      </c>
      <c r="BF58">
        <v>0.82</v>
      </c>
      <c r="BG58">
        <v>3.96</v>
      </c>
      <c r="BH58">
        <v>5.63</v>
      </c>
      <c r="BI58">
        <v>4.78</v>
      </c>
      <c r="BJ58">
        <v>1.51</v>
      </c>
      <c r="BK58">
        <v>3.05</v>
      </c>
      <c r="BL58">
        <v>2.16</v>
      </c>
      <c r="BM58">
        <v>1.6</v>
      </c>
      <c r="BN58">
        <v>0.51</v>
      </c>
      <c r="BO58">
        <v>14.44</v>
      </c>
      <c r="BP58">
        <v>0</v>
      </c>
      <c r="BQ58">
        <v>4.37</v>
      </c>
      <c r="BR58">
        <v>1.94</v>
      </c>
      <c r="BS58">
        <v>0.44</v>
      </c>
      <c r="BT58">
        <v>0</v>
      </c>
      <c r="BU58">
        <v>0</v>
      </c>
      <c r="BV58">
        <v>0</v>
      </c>
      <c r="BW58">
        <f t="shared" si="2"/>
        <v>72.649999999999991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118.451999</v>
      </c>
      <c r="L59">
        <v>367.95321100000001</v>
      </c>
      <c r="M59">
        <v>92</v>
      </c>
      <c r="N59">
        <v>118.125</v>
      </c>
      <c r="O59">
        <v>123.66562500000001</v>
      </c>
      <c r="P59">
        <v>123</v>
      </c>
      <c r="Q59">
        <v>12.002991</v>
      </c>
      <c r="R59">
        <v>22.759459</v>
      </c>
      <c r="S59">
        <v>14.515691</v>
      </c>
      <c r="T59">
        <v>0</v>
      </c>
      <c r="U59">
        <v>418.77</v>
      </c>
      <c r="V59">
        <v>5.2653999999999996</v>
      </c>
      <c r="W59">
        <v>33.561399999999999</v>
      </c>
      <c r="X59">
        <v>112.26090000000001</v>
      </c>
      <c r="Y59">
        <v>0</v>
      </c>
      <c r="Z59">
        <v>6.5537999999999998</v>
      </c>
      <c r="AA59">
        <v>42.14808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40.156799999999997</v>
      </c>
      <c r="AH59">
        <v>152.27760000000001</v>
      </c>
      <c r="AI59">
        <v>14.6395</v>
      </c>
      <c r="AJ59">
        <v>0</v>
      </c>
      <c r="AK59">
        <v>50.76</v>
      </c>
      <c r="AL59">
        <v>83.664000000000001</v>
      </c>
      <c r="AM59">
        <v>10.557359999999999</v>
      </c>
      <c r="AN59">
        <v>0.68867999999999996</v>
      </c>
      <c r="AO59">
        <v>30.87</v>
      </c>
      <c r="AP59">
        <v>8.7108000000000008</v>
      </c>
      <c r="AQ59">
        <v>0</v>
      </c>
      <c r="AR59">
        <v>46.368000000000002</v>
      </c>
      <c r="AS59">
        <v>31.897383000000001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72.739999999999995</v>
      </c>
      <c r="BA59">
        <f t="shared" si="1"/>
        <v>2332.8356629999989</v>
      </c>
      <c r="BB59">
        <v>56</v>
      </c>
      <c r="BD59">
        <v>23.24</v>
      </c>
      <c r="BE59">
        <v>4.2</v>
      </c>
      <c r="BF59">
        <v>0.82</v>
      </c>
      <c r="BG59">
        <v>3.96</v>
      </c>
      <c r="BH59">
        <v>5.63</v>
      </c>
      <c r="BI59">
        <v>4.78</v>
      </c>
      <c r="BJ59">
        <v>1.51</v>
      </c>
      <c r="BK59">
        <v>3.05</v>
      </c>
      <c r="BL59">
        <v>2.16</v>
      </c>
      <c r="BM59">
        <v>1.6</v>
      </c>
      <c r="BN59">
        <v>0.51</v>
      </c>
      <c r="BO59">
        <v>14.53</v>
      </c>
      <c r="BP59">
        <v>0</v>
      </c>
      <c r="BQ59">
        <v>4.37</v>
      </c>
      <c r="BR59">
        <v>1.94</v>
      </c>
      <c r="BS59">
        <v>0.44</v>
      </c>
      <c r="BT59">
        <v>0</v>
      </c>
      <c r="BU59">
        <v>0</v>
      </c>
      <c r="BV59">
        <v>0</v>
      </c>
      <c r="BW59">
        <f t="shared" si="2"/>
        <v>72.739999999999995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118.449371</v>
      </c>
      <c r="L60">
        <v>367.95321100000001</v>
      </c>
      <c r="M60">
        <v>92</v>
      </c>
      <c r="N60">
        <v>118.125</v>
      </c>
      <c r="O60">
        <v>123.66562500000001</v>
      </c>
      <c r="P60">
        <v>123</v>
      </c>
      <c r="Q60">
        <v>12.002991</v>
      </c>
      <c r="R60">
        <v>22.759459</v>
      </c>
      <c r="S60">
        <v>14.515691</v>
      </c>
      <c r="T60">
        <v>0</v>
      </c>
      <c r="U60">
        <v>418.77</v>
      </c>
      <c r="V60">
        <v>5.2653999999999996</v>
      </c>
      <c r="W60">
        <v>33.561399999999999</v>
      </c>
      <c r="X60">
        <v>112.26090000000001</v>
      </c>
      <c r="Y60">
        <v>0</v>
      </c>
      <c r="Z60">
        <v>6.5537999999999998</v>
      </c>
      <c r="AA60">
        <v>42.14808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40.156799999999997</v>
      </c>
      <c r="AH60">
        <v>152.27760000000001</v>
      </c>
      <c r="AI60">
        <v>14.6395</v>
      </c>
      <c r="AJ60">
        <v>0</v>
      </c>
      <c r="AK60">
        <v>50.76</v>
      </c>
      <c r="AL60">
        <v>83.664000000000001</v>
      </c>
      <c r="AM60">
        <v>14.129799999999999</v>
      </c>
      <c r="AN60">
        <v>0.68867999999999996</v>
      </c>
      <c r="AO60">
        <v>30.87</v>
      </c>
      <c r="AP60">
        <v>8.7108000000000008</v>
      </c>
      <c r="AQ60">
        <v>0</v>
      </c>
      <c r="AR60">
        <v>46.368000000000002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72.739999999999995</v>
      </c>
      <c r="BA60">
        <f t="shared" si="1"/>
        <v>2336.4054749999996</v>
      </c>
      <c r="BB60">
        <v>57</v>
      </c>
      <c r="BD60">
        <v>23.24</v>
      </c>
      <c r="BE60">
        <v>4.2</v>
      </c>
      <c r="BF60">
        <v>0.82</v>
      </c>
      <c r="BG60">
        <v>3.96</v>
      </c>
      <c r="BH60">
        <v>5.63</v>
      </c>
      <c r="BI60">
        <v>4.78</v>
      </c>
      <c r="BJ60">
        <v>1.51</v>
      </c>
      <c r="BK60">
        <v>3.05</v>
      </c>
      <c r="BL60">
        <v>2.16</v>
      </c>
      <c r="BM60">
        <v>1.6</v>
      </c>
      <c r="BN60">
        <v>0.51</v>
      </c>
      <c r="BO60">
        <v>14.53</v>
      </c>
      <c r="BP60">
        <v>0</v>
      </c>
      <c r="BQ60">
        <v>4.37</v>
      </c>
      <c r="BR60">
        <v>1.94</v>
      </c>
      <c r="BS60">
        <v>0.44</v>
      </c>
      <c r="BT60">
        <v>0</v>
      </c>
      <c r="BU60">
        <v>0</v>
      </c>
      <c r="BV60">
        <v>0</v>
      </c>
      <c r="BW60">
        <f t="shared" si="2"/>
        <v>72.739999999999995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118.451999</v>
      </c>
      <c r="L61">
        <v>367.95321100000001</v>
      </c>
      <c r="M61">
        <v>92</v>
      </c>
      <c r="N61">
        <v>118.125</v>
      </c>
      <c r="O61">
        <v>123.66562500000001</v>
      </c>
      <c r="P61">
        <v>123</v>
      </c>
      <c r="Q61">
        <v>11.99756</v>
      </c>
      <c r="R61">
        <v>22.759459</v>
      </c>
      <c r="S61">
        <v>14.050366</v>
      </c>
      <c r="T61">
        <v>0</v>
      </c>
      <c r="U61">
        <v>418.77</v>
      </c>
      <c r="V61">
        <v>5.2653999999999996</v>
      </c>
      <c r="W61">
        <v>33.561399999999999</v>
      </c>
      <c r="X61">
        <v>112.26090000000001</v>
      </c>
      <c r="Y61">
        <v>0</v>
      </c>
      <c r="Z61">
        <v>6.5537999999999998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40.156799999999997</v>
      </c>
      <c r="AH61">
        <v>152.27760000000001</v>
      </c>
      <c r="AI61">
        <v>14.6395</v>
      </c>
      <c r="AJ61">
        <v>0</v>
      </c>
      <c r="AK61">
        <v>50.76</v>
      </c>
      <c r="AL61">
        <v>79.364599999999996</v>
      </c>
      <c r="AM61">
        <v>15.804048</v>
      </c>
      <c r="AN61">
        <v>0.68867999999999996</v>
      </c>
      <c r="AO61">
        <v>30.87</v>
      </c>
      <c r="AP61">
        <v>8.7108000000000008</v>
      </c>
      <c r="AQ61">
        <v>0</v>
      </c>
      <c r="AR61">
        <v>46.368000000000002</v>
      </c>
      <c r="AS61">
        <v>31.897383000000001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72.739999999999995</v>
      </c>
      <c r="BA61">
        <f t="shared" si="1"/>
        <v>2333.3121949999991</v>
      </c>
      <c r="BB61">
        <v>58</v>
      </c>
      <c r="BD61">
        <v>23.24</v>
      </c>
      <c r="BE61">
        <v>4.2</v>
      </c>
      <c r="BF61">
        <v>0.82</v>
      </c>
      <c r="BG61">
        <v>3.96</v>
      </c>
      <c r="BH61">
        <v>5.63</v>
      </c>
      <c r="BI61">
        <v>4.78</v>
      </c>
      <c r="BJ61">
        <v>1.51</v>
      </c>
      <c r="BK61">
        <v>3.05</v>
      </c>
      <c r="BL61">
        <v>2.16</v>
      </c>
      <c r="BM61">
        <v>1.6</v>
      </c>
      <c r="BN61">
        <v>0.51</v>
      </c>
      <c r="BO61">
        <v>14.53</v>
      </c>
      <c r="BP61">
        <v>0</v>
      </c>
      <c r="BQ61">
        <v>4.37</v>
      </c>
      <c r="BR61">
        <v>1.94</v>
      </c>
      <c r="BS61">
        <v>0.44</v>
      </c>
      <c r="BT61">
        <v>0</v>
      </c>
      <c r="BU61">
        <v>0</v>
      </c>
      <c r="BV61">
        <v>0</v>
      </c>
      <c r="BW61">
        <f t="shared" si="2"/>
        <v>72.739999999999995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118.449371</v>
      </c>
      <c r="L62">
        <v>367.95321100000001</v>
      </c>
      <c r="M62">
        <v>92</v>
      </c>
      <c r="N62">
        <v>118.125</v>
      </c>
      <c r="O62">
        <v>123.66562500000001</v>
      </c>
      <c r="P62">
        <v>123</v>
      </c>
      <c r="Q62">
        <v>11.99756</v>
      </c>
      <c r="R62">
        <v>22.759459</v>
      </c>
      <c r="S62">
        <v>14.050366</v>
      </c>
      <c r="T62">
        <v>0</v>
      </c>
      <c r="U62">
        <v>418.77</v>
      </c>
      <c r="V62">
        <v>5.2653999999999996</v>
      </c>
      <c r="W62">
        <v>33.561399999999999</v>
      </c>
      <c r="X62">
        <v>112.26090000000001</v>
      </c>
      <c r="Y62">
        <v>0</v>
      </c>
      <c r="Z62">
        <v>6.5537999999999998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40.156799999999997</v>
      </c>
      <c r="AH62">
        <v>152.27760000000001</v>
      </c>
      <c r="AI62">
        <v>14.6395</v>
      </c>
      <c r="AJ62">
        <v>0</v>
      </c>
      <c r="AK62">
        <v>50.76</v>
      </c>
      <c r="AL62">
        <v>79.364599999999996</v>
      </c>
      <c r="AM62">
        <v>15.804048</v>
      </c>
      <c r="AN62">
        <v>0.68867999999999996</v>
      </c>
      <c r="AO62">
        <v>30.87</v>
      </c>
      <c r="AP62">
        <v>8.7108000000000008</v>
      </c>
      <c r="AQ62">
        <v>0</v>
      </c>
      <c r="AR62">
        <v>46.368000000000002</v>
      </c>
      <c r="AS62">
        <v>31.897383000000001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72.66</v>
      </c>
      <c r="BA62">
        <f t="shared" si="1"/>
        <v>2333.229566999999</v>
      </c>
      <c r="BB62">
        <v>59</v>
      </c>
      <c r="BD62">
        <v>23.24</v>
      </c>
      <c r="BE62">
        <v>4.2</v>
      </c>
      <c r="BF62">
        <v>0.82</v>
      </c>
      <c r="BG62">
        <v>3.96</v>
      </c>
      <c r="BH62">
        <v>5.63</v>
      </c>
      <c r="BI62">
        <v>4.78</v>
      </c>
      <c r="BJ62">
        <v>1.51</v>
      </c>
      <c r="BK62">
        <v>3.01</v>
      </c>
      <c r="BL62">
        <v>2.12</v>
      </c>
      <c r="BM62">
        <v>1.6</v>
      </c>
      <c r="BN62">
        <v>0.51</v>
      </c>
      <c r="BO62">
        <v>14.53</v>
      </c>
      <c r="BP62">
        <v>0</v>
      </c>
      <c r="BQ62">
        <v>4.37</v>
      </c>
      <c r="BR62">
        <v>1.94</v>
      </c>
      <c r="BS62">
        <v>0.44</v>
      </c>
      <c r="BT62">
        <v>0</v>
      </c>
      <c r="BU62">
        <v>0</v>
      </c>
      <c r="BV62">
        <v>0</v>
      </c>
      <c r="BW62">
        <f t="shared" si="2"/>
        <v>72.66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118.451999</v>
      </c>
      <c r="L63">
        <v>405.2124</v>
      </c>
      <c r="M63">
        <v>92</v>
      </c>
      <c r="N63">
        <v>118.125</v>
      </c>
      <c r="O63">
        <v>123.66562500000001</v>
      </c>
      <c r="P63">
        <v>123</v>
      </c>
      <c r="Q63">
        <v>12.002257</v>
      </c>
      <c r="R63">
        <v>23.237887000000001</v>
      </c>
      <c r="S63">
        <v>14.305129000000001</v>
      </c>
      <c r="T63">
        <v>0</v>
      </c>
      <c r="U63">
        <v>418.77</v>
      </c>
      <c r="V63">
        <v>5.2653999999999996</v>
      </c>
      <c r="W63">
        <v>33.561399999999999</v>
      </c>
      <c r="X63">
        <v>112.26090000000001</v>
      </c>
      <c r="Y63">
        <v>0</v>
      </c>
      <c r="Z63">
        <v>6.5537999999999998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40.156799999999997</v>
      </c>
      <c r="AH63">
        <v>152.27760000000001</v>
      </c>
      <c r="AI63">
        <v>14.6395</v>
      </c>
      <c r="AJ63">
        <v>0</v>
      </c>
      <c r="AK63">
        <v>50.76</v>
      </c>
      <c r="AL63">
        <v>79.364599999999996</v>
      </c>
      <c r="AM63">
        <v>15.804048</v>
      </c>
      <c r="AN63">
        <v>0.68867999999999996</v>
      </c>
      <c r="AO63">
        <v>30.87</v>
      </c>
      <c r="AP63">
        <v>8.7108000000000008</v>
      </c>
      <c r="AQ63">
        <v>0</v>
      </c>
      <c r="AR63">
        <v>46.368000000000002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72.66</v>
      </c>
      <c r="BA63">
        <f t="shared" si="1"/>
        <v>2371.2292719999991</v>
      </c>
      <c r="BB63">
        <v>60</v>
      </c>
      <c r="BD63">
        <v>23.24</v>
      </c>
      <c r="BE63">
        <v>4.2</v>
      </c>
      <c r="BF63">
        <v>0.82</v>
      </c>
      <c r="BG63">
        <v>3.96</v>
      </c>
      <c r="BH63">
        <v>5.63</v>
      </c>
      <c r="BI63">
        <v>4.78</v>
      </c>
      <c r="BJ63">
        <v>1.51</v>
      </c>
      <c r="BK63">
        <v>3.01</v>
      </c>
      <c r="BL63">
        <v>2.12</v>
      </c>
      <c r="BM63">
        <v>1.6</v>
      </c>
      <c r="BN63">
        <v>0.51</v>
      </c>
      <c r="BO63">
        <v>14.53</v>
      </c>
      <c r="BP63">
        <v>0</v>
      </c>
      <c r="BQ63">
        <v>4.37</v>
      </c>
      <c r="BR63">
        <v>1.94</v>
      </c>
      <c r="BS63">
        <v>0.44</v>
      </c>
      <c r="BT63">
        <v>0</v>
      </c>
      <c r="BU63">
        <v>0</v>
      </c>
      <c r="BV63">
        <v>0</v>
      </c>
      <c r="BW63">
        <f t="shared" si="2"/>
        <v>72.66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118.449371</v>
      </c>
      <c r="L64">
        <v>405.2124</v>
      </c>
      <c r="M64">
        <v>92</v>
      </c>
      <c r="N64">
        <v>118.125</v>
      </c>
      <c r="O64">
        <v>123.66562500000001</v>
      </c>
      <c r="P64">
        <v>123</v>
      </c>
      <c r="Q64">
        <v>12.002257</v>
      </c>
      <c r="R64">
        <v>23.237887000000001</v>
      </c>
      <c r="S64">
        <v>14.305129000000001</v>
      </c>
      <c r="T64">
        <v>0</v>
      </c>
      <c r="U64">
        <v>418.77</v>
      </c>
      <c r="V64">
        <v>5.2653999999999996</v>
      </c>
      <c r="W64">
        <v>33.561399999999999</v>
      </c>
      <c r="X64">
        <v>112.26090000000001</v>
      </c>
      <c r="Y64">
        <v>0</v>
      </c>
      <c r="Z64">
        <v>10.45</v>
      </c>
      <c r="AA64">
        <v>28.045000000000002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40.156799999999997</v>
      </c>
      <c r="AH64">
        <v>152.27760000000001</v>
      </c>
      <c r="AI64">
        <v>14.6395</v>
      </c>
      <c r="AJ64">
        <v>0</v>
      </c>
      <c r="AK64">
        <v>50.76</v>
      </c>
      <c r="AL64">
        <v>79.364599999999996</v>
      </c>
      <c r="AM64">
        <v>15.804048</v>
      </c>
      <c r="AN64">
        <v>0.68867999999999996</v>
      </c>
      <c r="AO64">
        <v>30.87</v>
      </c>
      <c r="AP64">
        <v>8.7108000000000008</v>
      </c>
      <c r="AQ64">
        <v>0</v>
      </c>
      <c r="AR64">
        <v>46.368000000000002</v>
      </c>
      <c r="AS64">
        <v>31.897383000000001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72.66</v>
      </c>
      <c r="BA64">
        <f t="shared" si="1"/>
        <v>2361.0197639999997</v>
      </c>
      <c r="BB64">
        <v>61</v>
      </c>
      <c r="BD64">
        <v>23.24</v>
      </c>
      <c r="BE64">
        <v>4.2</v>
      </c>
      <c r="BF64">
        <v>0.82</v>
      </c>
      <c r="BG64">
        <v>3.96</v>
      </c>
      <c r="BH64">
        <v>5.63</v>
      </c>
      <c r="BI64">
        <v>4.78</v>
      </c>
      <c r="BJ64">
        <v>1.51</v>
      </c>
      <c r="BK64">
        <v>3.01</v>
      </c>
      <c r="BL64">
        <v>2.12</v>
      </c>
      <c r="BM64">
        <v>1.6</v>
      </c>
      <c r="BN64">
        <v>0.51</v>
      </c>
      <c r="BO64">
        <v>14.53</v>
      </c>
      <c r="BP64">
        <v>0</v>
      </c>
      <c r="BQ64">
        <v>4.37</v>
      </c>
      <c r="BR64">
        <v>1.94</v>
      </c>
      <c r="BS64">
        <v>0.44</v>
      </c>
      <c r="BT64">
        <v>0</v>
      </c>
      <c r="BU64">
        <v>0</v>
      </c>
      <c r="BV64">
        <v>0</v>
      </c>
      <c r="BW64">
        <f t="shared" si="2"/>
        <v>72.66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118.451999</v>
      </c>
      <c r="L65">
        <v>405.2124</v>
      </c>
      <c r="M65">
        <v>92</v>
      </c>
      <c r="N65">
        <v>118.125</v>
      </c>
      <c r="O65">
        <v>123.66562500000001</v>
      </c>
      <c r="P65">
        <v>123</v>
      </c>
      <c r="Q65">
        <v>12.002257</v>
      </c>
      <c r="R65">
        <v>23.237887000000001</v>
      </c>
      <c r="S65">
        <v>14.440711</v>
      </c>
      <c r="T65">
        <v>0</v>
      </c>
      <c r="U65">
        <v>418.77</v>
      </c>
      <c r="V65">
        <v>5.2653999999999996</v>
      </c>
      <c r="W65">
        <v>33.561399999999999</v>
      </c>
      <c r="X65">
        <v>112.26090000000001</v>
      </c>
      <c r="Y65">
        <v>0</v>
      </c>
      <c r="Z65">
        <v>13.1076</v>
      </c>
      <c r="AA65">
        <v>28.045000000000002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40.156799999999997</v>
      </c>
      <c r="AH65">
        <v>152.27760000000001</v>
      </c>
      <c r="AI65">
        <v>3.1825000000000001</v>
      </c>
      <c r="AJ65">
        <v>0</v>
      </c>
      <c r="AK65">
        <v>50.76</v>
      </c>
      <c r="AL65">
        <v>58.1</v>
      </c>
      <c r="AM65">
        <v>15.804048</v>
      </c>
      <c r="AN65">
        <v>0.68867999999999996</v>
      </c>
      <c r="AO65">
        <v>30.87</v>
      </c>
      <c r="AP65">
        <v>8.7108000000000008</v>
      </c>
      <c r="AQ65">
        <v>0</v>
      </c>
      <c r="AR65">
        <v>46.368000000000002</v>
      </c>
      <c r="AS65">
        <v>31.897383000000001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72.66</v>
      </c>
      <c r="BA65">
        <f t="shared" si="1"/>
        <v>2331.0939739999994</v>
      </c>
      <c r="BB65">
        <v>62</v>
      </c>
      <c r="BD65">
        <v>23.24</v>
      </c>
      <c r="BE65">
        <v>4.2</v>
      </c>
      <c r="BF65">
        <v>0.82</v>
      </c>
      <c r="BG65">
        <v>3.96</v>
      </c>
      <c r="BH65">
        <v>5.63</v>
      </c>
      <c r="BI65">
        <v>4.78</v>
      </c>
      <c r="BJ65">
        <v>1.51</v>
      </c>
      <c r="BK65">
        <v>3.01</v>
      </c>
      <c r="BL65">
        <v>2.12</v>
      </c>
      <c r="BM65">
        <v>1.6</v>
      </c>
      <c r="BN65">
        <v>0.51</v>
      </c>
      <c r="BO65">
        <v>14.53</v>
      </c>
      <c r="BP65">
        <v>0</v>
      </c>
      <c r="BQ65">
        <v>4.37</v>
      </c>
      <c r="BR65">
        <v>1.94</v>
      </c>
      <c r="BS65">
        <v>0.44</v>
      </c>
      <c r="BT65">
        <v>0</v>
      </c>
      <c r="BU65">
        <v>0</v>
      </c>
      <c r="BV65">
        <v>0</v>
      </c>
      <c r="BW65">
        <f t="shared" si="2"/>
        <v>72.66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118.449371</v>
      </c>
      <c r="L66">
        <v>405.2124</v>
      </c>
      <c r="M66">
        <v>92</v>
      </c>
      <c r="N66">
        <v>118.125</v>
      </c>
      <c r="O66">
        <v>123.66562500000001</v>
      </c>
      <c r="P66">
        <v>123</v>
      </c>
      <c r="Q66">
        <v>12.002257</v>
      </c>
      <c r="R66">
        <v>23.237887000000001</v>
      </c>
      <c r="S66">
        <v>14.440711</v>
      </c>
      <c r="T66">
        <v>0</v>
      </c>
      <c r="U66">
        <v>418.77</v>
      </c>
      <c r="V66">
        <v>5.2653999999999996</v>
      </c>
      <c r="W66">
        <v>33.561399999999999</v>
      </c>
      <c r="X66">
        <v>112.26090000000001</v>
      </c>
      <c r="Y66">
        <v>0</v>
      </c>
      <c r="Z66">
        <v>13.1076</v>
      </c>
      <c r="AA66">
        <v>28.045000000000002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40.156799999999997</v>
      </c>
      <c r="AH66">
        <v>152.27760000000001</v>
      </c>
      <c r="AI66">
        <v>3.1825000000000001</v>
      </c>
      <c r="AJ66">
        <v>0</v>
      </c>
      <c r="AK66">
        <v>50.76</v>
      </c>
      <c r="AL66">
        <v>58.1</v>
      </c>
      <c r="AM66">
        <v>15.804048</v>
      </c>
      <c r="AN66">
        <v>0.68867999999999996</v>
      </c>
      <c r="AO66">
        <v>30.87</v>
      </c>
      <c r="AP66">
        <v>8.7108000000000008</v>
      </c>
      <c r="AQ66">
        <v>0</v>
      </c>
      <c r="AR66">
        <v>46.368000000000002</v>
      </c>
      <c r="AS66">
        <v>31.897383000000001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72.66</v>
      </c>
      <c r="BA66">
        <f t="shared" si="1"/>
        <v>2331.0913459999997</v>
      </c>
      <c r="BB66">
        <v>63</v>
      </c>
      <c r="BD66">
        <v>23.24</v>
      </c>
      <c r="BE66">
        <v>4.2</v>
      </c>
      <c r="BF66">
        <v>0.82</v>
      </c>
      <c r="BG66">
        <v>3.96</v>
      </c>
      <c r="BH66">
        <v>5.63</v>
      </c>
      <c r="BI66">
        <v>4.78</v>
      </c>
      <c r="BJ66">
        <v>1.51</v>
      </c>
      <c r="BK66">
        <v>3.01</v>
      </c>
      <c r="BL66">
        <v>2.12</v>
      </c>
      <c r="BM66">
        <v>1.6</v>
      </c>
      <c r="BN66">
        <v>0.51</v>
      </c>
      <c r="BO66">
        <v>14.53</v>
      </c>
      <c r="BP66">
        <v>0</v>
      </c>
      <c r="BQ66">
        <v>4.37</v>
      </c>
      <c r="BR66">
        <v>1.94</v>
      </c>
      <c r="BS66">
        <v>0.44</v>
      </c>
      <c r="BT66">
        <v>0</v>
      </c>
      <c r="BU66">
        <v>0</v>
      </c>
      <c r="BV66">
        <v>0</v>
      </c>
      <c r="BW66">
        <f t="shared" si="2"/>
        <v>72.66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118.444435</v>
      </c>
      <c r="L67">
        <v>405.2124</v>
      </c>
      <c r="M67">
        <v>92</v>
      </c>
      <c r="N67">
        <v>118.125</v>
      </c>
      <c r="O67">
        <v>123.66562500000001</v>
      </c>
      <c r="P67">
        <v>123</v>
      </c>
      <c r="Q67">
        <v>11.885992999999999</v>
      </c>
      <c r="R67">
        <v>23.133870000000002</v>
      </c>
      <c r="S67">
        <v>14.305129000000001</v>
      </c>
      <c r="T67">
        <v>0</v>
      </c>
      <c r="U67">
        <v>418.77</v>
      </c>
      <c r="V67">
        <v>14.2654</v>
      </c>
      <c r="W67">
        <v>33.561399999999999</v>
      </c>
      <c r="X67">
        <v>112.26090000000001</v>
      </c>
      <c r="Y67">
        <v>0</v>
      </c>
      <c r="Z67">
        <v>6.5537999999999998</v>
      </c>
      <c r="AA67">
        <v>42.14808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40.156799999999997</v>
      </c>
      <c r="AH67">
        <v>152.27760000000001</v>
      </c>
      <c r="AI67">
        <v>3.1825000000000001</v>
      </c>
      <c r="AJ67">
        <v>0</v>
      </c>
      <c r="AK67">
        <v>50.76</v>
      </c>
      <c r="AL67">
        <v>83.664000000000001</v>
      </c>
      <c r="AM67">
        <v>15.804048</v>
      </c>
      <c r="AN67">
        <v>0.68867999999999996</v>
      </c>
      <c r="AO67">
        <v>30.87</v>
      </c>
      <c r="AP67">
        <v>8.7108000000000008</v>
      </c>
      <c r="AQ67">
        <v>0</v>
      </c>
      <c r="AR67">
        <v>46.368000000000002</v>
      </c>
      <c r="AS67">
        <v>31.897383000000001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72.739999999999995</v>
      </c>
      <c r="BA67">
        <f t="shared" si="1"/>
        <v>2372.9238269999996</v>
      </c>
      <c r="BB67">
        <v>64</v>
      </c>
      <c r="BD67">
        <v>23.24</v>
      </c>
      <c r="BE67">
        <v>4.2</v>
      </c>
      <c r="BF67">
        <v>0.82</v>
      </c>
      <c r="BG67">
        <v>3.96</v>
      </c>
      <c r="BH67">
        <v>5.63</v>
      </c>
      <c r="BI67">
        <v>4.78</v>
      </c>
      <c r="BJ67">
        <v>1.51</v>
      </c>
      <c r="BK67">
        <v>3.01</v>
      </c>
      <c r="BL67">
        <v>2.2000000000000002</v>
      </c>
      <c r="BM67">
        <v>1.6</v>
      </c>
      <c r="BN67">
        <v>0.51</v>
      </c>
      <c r="BO67">
        <v>14.53</v>
      </c>
      <c r="BP67">
        <v>0</v>
      </c>
      <c r="BQ67">
        <v>4.37</v>
      </c>
      <c r="BR67">
        <v>1.94</v>
      </c>
      <c r="BS67">
        <v>0.44</v>
      </c>
      <c r="BT67">
        <v>0</v>
      </c>
      <c r="BU67">
        <v>0</v>
      </c>
      <c r="BV67">
        <v>0</v>
      </c>
      <c r="BW67">
        <f t="shared" si="2"/>
        <v>72.739999999999995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118.43929</v>
      </c>
      <c r="L68">
        <v>405.2124</v>
      </c>
      <c r="M68">
        <v>92</v>
      </c>
      <c r="N68">
        <v>118.125</v>
      </c>
      <c r="O68">
        <v>123.66562500000001</v>
      </c>
      <c r="P68">
        <v>123</v>
      </c>
      <c r="Q68">
        <v>11.885992999999999</v>
      </c>
      <c r="R68">
        <v>23.133870000000002</v>
      </c>
      <c r="S68">
        <v>14.305129000000001</v>
      </c>
      <c r="T68">
        <v>0</v>
      </c>
      <c r="U68">
        <v>418.77</v>
      </c>
      <c r="V68">
        <v>14.2654</v>
      </c>
      <c r="W68">
        <v>33.561399999999999</v>
      </c>
      <c r="X68">
        <v>112.26090000000001</v>
      </c>
      <c r="Y68">
        <v>0</v>
      </c>
      <c r="Z68">
        <v>6.5537999999999998</v>
      </c>
      <c r="AA68">
        <v>42.14808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40.156799999999997</v>
      </c>
      <c r="AH68">
        <v>152.27760000000001</v>
      </c>
      <c r="AI68">
        <v>3.1825000000000001</v>
      </c>
      <c r="AJ68">
        <v>0</v>
      </c>
      <c r="AK68">
        <v>50.76</v>
      </c>
      <c r="AL68">
        <v>83.664000000000001</v>
      </c>
      <c r="AM68">
        <v>15.804048</v>
      </c>
      <c r="AN68">
        <v>0.68867999999999996</v>
      </c>
      <c r="AO68">
        <v>30.87</v>
      </c>
      <c r="AP68">
        <v>8.7108000000000008</v>
      </c>
      <c r="AQ68">
        <v>0</v>
      </c>
      <c r="AR68">
        <v>46.368000000000002</v>
      </c>
      <c r="AS68">
        <v>31.897383000000001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72.739999999999995</v>
      </c>
      <c r="BA68">
        <f t="shared" ref="BA68:BA99" si="4">SUM(B68:AZ68)</f>
        <v>2372.9186819999995</v>
      </c>
      <c r="BB68">
        <v>65</v>
      </c>
      <c r="BD68">
        <v>23.24</v>
      </c>
      <c r="BE68">
        <v>4.2</v>
      </c>
      <c r="BF68">
        <v>0.82</v>
      </c>
      <c r="BG68">
        <v>3.96</v>
      </c>
      <c r="BH68">
        <v>5.63</v>
      </c>
      <c r="BI68">
        <v>4.78</v>
      </c>
      <c r="BJ68">
        <v>1.51</v>
      </c>
      <c r="BK68">
        <v>3.01</v>
      </c>
      <c r="BL68">
        <v>2.2000000000000002</v>
      </c>
      <c r="BM68">
        <v>1.6</v>
      </c>
      <c r="BN68">
        <v>0.51</v>
      </c>
      <c r="BO68">
        <v>14.53</v>
      </c>
      <c r="BP68">
        <v>0</v>
      </c>
      <c r="BQ68">
        <v>4.37</v>
      </c>
      <c r="BR68">
        <v>1.94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72.739999999999995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118.444435</v>
      </c>
      <c r="L69">
        <v>405.2124</v>
      </c>
      <c r="M69">
        <v>92</v>
      </c>
      <c r="N69">
        <v>118.125</v>
      </c>
      <c r="O69">
        <v>123.66562500000001</v>
      </c>
      <c r="P69">
        <v>123</v>
      </c>
      <c r="Q69">
        <v>11.885992999999999</v>
      </c>
      <c r="R69">
        <v>23.133870000000002</v>
      </c>
      <c r="S69">
        <v>14.305129000000001</v>
      </c>
      <c r="T69">
        <v>0</v>
      </c>
      <c r="U69">
        <v>418.77</v>
      </c>
      <c r="V69">
        <v>14.2654</v>
      </c>
      <c r="W69">
        <v>33.561399999999999</v>
      </c>
      <c r="X69">
        <v>112.26090000000001</v>
      </c>
      <c r="Y69">
        <v>0</v>
      </c>
      <c r="Z69">
        <v>6.5537999999999998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40.156799999999997</v>
      </c>
      <c r="AH69">
        <v>152.27760000000001</v>
      </c>
      <c r="AI69">
        <v>3.1825000000000001</v>
      </c>
      <c r="AJ69">
        <v>0</v>
      </c>
      <c r="AK69">
        <v>50.76</v>
      </c>
      <c r="AL69">
        <v>83.664000000000001</v>
      </c>
      <c r="AM69">
        <v>15.804048</v>
      </c>
      <c r="AN69">
        <v>0.68867999999999996</v>
      </c>
      <c r="AO69">
        <v>30.87</v>
      </c>
      <c r="AP69">
        <v>8.7108000000000008</v>
      </c>
      <c r="AQ69">
        <v>0</v>
      </c>
      <c r="AR69">
        <v>46.368000000000002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72.72999999999999</v>
      </c>
      <c r="BA69">
        <f t="shared" si="4"/>
        <v>2372.9138269999999</v>
      </c>
      <c r="BB69">
        <v>66</v>
      </c>
      <c r="BD69">
        <v>23.24</v>
      </c>
      <c r="BE69">
        <v>4.2</v>
      </c>
      <c r="BF69">
        <v>0.81</v>
      </c>
      <c r="BG69">
        <v>3.96</v>
      </c>
      <c r="BH69">
        <v>5.63</v>
      </c>
      <c r="BI69">
        <v>4.78</v>
      </c>
      <c r="BJ69">
        <v>1.51</v>
      </c>
      <c r="BK69">
        <v>3.01</v>
      </c>
      <c r="BL69">
        <v>2.2000000000000002</v>
      </c>
      <c r="BM69">
        <v>1.6</v>
      </c>
      <c r="BN69">
        <v>0.51</v>
      </c>
      <c r="BO69">
        <v>14.53</v>
      </c>
      <c r="BP69">
        <v>0</v>
      </c>
      <c r="BQ69">
        <v>4.37</v>
      </c>
      <c r="BR69">
        <v>1.94</v>
      </c>
      <c r="BS69">
        <v>0.44</v>
      </c>
      <c r="BT69">
        <v>0</v>
      </c>
      <c r="BU69">
        <v>0</v>
      </c>
      <c r="BV69">
        <v>0</v>
      </c>
      <c r="BW69">
        <f t="shared" si="5"/>
        <v>72.72999999999999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118.43929</v>
      </c>
      <c r="L70">
        <v>405.2124</v>
      </c>
      <c r="M70">
        <v>92</v>
      </c>
      <c r="N70">
        <v>118.125</v>
      </c>
      <c r="O70">
        <v>123.66562500000001</v>
      </c>
      <c r="P70">
        <v>123</v>
      </c>
      <c r="Q70">
        <v>11.885992999999999</v>
      </c>
      <c r="R70">
        <v>23.133870000000002</v>
      </c>
      <c r="S70">
        <v>14.305129000000001</v>
      </c>
      <c r="T70">
        <v>0</v>
      </c>
      <c r="U70">
        <v>418.77</v>
      </c>
      <c r="V70">
        <v>14.2654</v>
      </c>
      <c r="W70">
        <v>33.561399999999999</v>
      </c>
      <c r="X70">
        <v>112.26090000000001</v>
      </c>
      <c r="Y70">
        <v>0</v>
      </c>
      <c r="Z70">
        <v>6.5537999999999998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40.156799999999997</v>
      </c>
      <c r="AH70">
        <v>152.27760000000001</v>
      </c>
      <c r="AI70">
        <v>3.1825000000000001</v>
      </c>
      <c r="AJ70">
        <v>0</v>
      </c>
      <c r="AK70">
        <v>50.76</v>
      </c>
      <c r="AL70">
        <v>83.664000000000001</v>
      </c>
      <c r="AM70">
        <v>15.804048</v>
      </c>
      <c r="AN70">
        <v>0.68867999999999996</v>
      </c>
      <c r="AO70">
        <v>30.87</v>
      </c>
      <c r="AP70">
        <v>8.7108000000000008</v>
      </c>
      <c r="AQ70">
        <v>0</v>
      </c>
      <c r="AR70">
        <v>46.368000000000002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72.72999999999999</v>
      </c>
      <c r="BA70">
        <f t="shared" si="4"/>
        <v>2372.9086819999998</v>
      </c>
      <c r="BB70">
        <v>67</v>
      </c>
      <c r="BD70">
        <v>23.24</v>
      </c>
      <c r="BE70">
        <v>4.2</v>
      </c>
      <c r="BF70">
        <v>0.81</v>
      </c>
      <c r="BG70">
        <v>3.96</v>
      </c>
      <c r="BH70">
        <v>5.63</v>
      </c>
      <c r="BI70">
        <v>4.78</v>
      </c>
      <c r="BJ70">
        <v>1.51</v>
      </c>
      <c r="BK70">
        <v>3.01</v>
      </c>
      <c r="BL70">
        <v>2.2000000000000002</v>
      </c>
      <c r="BM70">
        <v>1.6</v>
      </c>
      <c r="BN70">
        <v>0.51</v>
      </c>
      <c r="BO70">
        <v>14.53</v>
      </c>
      <c r="BP70">
        <v>0</v>
      </c>
      <c r="BQ70">
        <v>4.37</v>
      </c>
      <c r="BR70">
        <v>1.94</v>
      </c>
      <c r="BS70">
        <v>0.44</v>
      </c>
      <c r="BT70">
        <v>0</v>
      </c>
      <c r="BU70">
        <v>0</v>
      </c>
      <c r="BV70">
        <v>0</v>
      </c>
      <c r="BW70">
        <f t="shared" si="5"/>
        <v>72.72999999999999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118.444435</v>
      </c>
      <c r="L71">
        <v>367.95321100000001</v>
      </c>
      <c r="M71">
        <v>92</v>
      </c>
      <c r="N71">
        <v>118.125</v>
      </c>
      <c r="O71">
        <v>123.66562500000001</v>
      </c>
      <c r="P71">
        <v>124.5</v>
      </c>
      <c r="Q71">
        <v>11.99756</v>
      </c>
      <c r="R71">
        <v>22.759459</v>
      </c>
      <c r="S71">
        <v>14.050366</v>
      </c>
      <c r="T71">
        <v>0</v>
      </c>
      <c r="U71">
        <v>418.77</v>
      </c>
      <c r="V71">
        <v>5.2653999999999996</v>
      </c>
      <c r="W71">
        <v>33.561399999999999</v>
      </c>
      <c r="X71">
        <v>112.26090000000001</v>
      </c>
      <c r="Y71">
        <v>0</v>
      </c>
      <c r="Z71">
        <v>6.5537999999999998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40.156799999999997</v>
      </c>
      <c r="AH71">
        <v>152.27760000000001</v>
      </c>
      <c r="AI71">
        <v>3.1825000000000001</v>
      </c>
      <c r="AJ71">
        <v>0</v>
      </c>
      <c r="AK71">
        <v>50.76</v>
      </c>
      <c r="AL71">
        <v>83.664000000000001</v>
      </c>
      <c r="AM71">
        <v>15.804048</v>
      </c>
      <c r="AN71">
        <v>0.68867999999999996</v>
      </c>
      <c r="AO71">
        <v>30.87</v>
      </c>
      <c r="AP71">
        <v>8.7108000000000008</v>
      </c>
      <c r="AQ71">
        <v>8.5050000000000008</v>
      </c>
      <c r="AR71">
        <v>46.368000000000002</v>
      </c>
      <c r="AS71">
        <v>31.897383000000001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72.72999999999999</v>
      </c>
      <c r="BA71">
        <f t="shared" si="4"/>
        <v>2336.1420309999994</v>
      </c>
      <c r="BB71">
        <v>68</v>
      </c>
      <c r="BD71">
        <v>23.24</v>
      </c>
      <c r="BE71">
        <v>4.2</v>
      </c>
      <c r="BF71">
        <v>0.81</v>
      </c>
      <c r="BG71">
        <v>3.96</v>
      </c>
      <c r="BH71">
        <v>5.63</v>
      </c>
      <c r="BI71">
        <v>4.78</v>
      </c>
      <c r="BJ71">
        <v>1.51</v>
      </c>
      <c r="BK71">
        <v>3.01</v>
      </c>
      <c r="BL71">
        <v>2.2000000000000002</v>
      </c>
      <c r="BM71">
        <v>1.6</v>
      </c>
      <c r="BN71">
        <v>0.51</v>
      </c>
      <c r="BO71">
        <v>14.53</v>
      </c>
      <c r="BP71">
        <v>0</v>
      </c>
      <c r="BQ71">
        <v>4.37</v>
      </c>
      <c r="BR71">
        <v>1.94</v>
      </c>
      <c r="BS71">
        <v>0.44</v>
      </c>
      <c r="BT71">
        <v>0</v>
      </c>
      <c r="BU71">
        <v>0</v>
      </c>
      <c r="BV71">
        <v>0</v>
      </c>
      <c r="BW71">
        <f t="shared" si="5"/>
        <v>72.72999999999999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118.43929</v>
      </c>
      <c r="L72">
        <v>367.95321100000001</v>
      </c>
      <c r="M72">
        <v>92</v>
      </c>
      <c r="N72">
        <v>118.125</v>
      </c>
      <c r="O72">
        <v>123.66562500000001</v>
      </c>
      <c r="P72">
        <v>124.5</v>
      </c>
      <c r="Q72">
        <v>11.99756</v>
      </c>
      <c r="R72">
        <v>22.759459</v>
      </c>
      <c r="S72">
        <v>14.050366</v>
      </c>
      <c r="T72">
        <v>0</v>
      </c>
      <c r="U72">
        <v>418.77</v>
      </c>
      <c r="V72">
        <v>5.2653999999999996</v>
      </c>
      <c r="W72">
        <v>33.561399999999999</v>
      </c>
      <c r="X72">
        <v>112.26090000000001</v>
      </c>
      <c r="Y72">
        <v>0</v>
      </c>
      <c r="Z72">
        <v>6.5537999999999998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40.156799999999997</v>
      </c>
      <c r="AH72">
        <v>152.27760000000001</v>
      </c>
      <c r="AI72">
        <v>3.1825000000000001</v>
      </c>
      <c r="AJ72">
        <v>0</v>
      </c>
      <c r="AK72">
        <v>50.76</v>
      </c>
      <c r="AL72">
        <v>79.364599999999996</v>
      </c>
      <c r="AM72">
        <v>15.804048</v>
      </c>
      <c r="AN72">
        <v>0.68867999999999996</v>
      </c>
      <c r="AO72">
        <v>30.87</v>
      </c>
      <c r="AP72">
        <v>8.7108000000000008</v>
      </c>
      <c r="AQ72">
        <v>17.010000000000002</v>
      </c>
      <c r="AR72">
        <v>46.368000000000002</v>
      </c>
      <c r="AS72">
        <v>31.897383000000001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72.72999999999999</v>
      </c>
      <c r="BA72">
        <f t="shared" si="4"/>
        <v>2340.3424859999996</v>
      </c>
      <c r="BB72">
        <v>69</v>
      </c>
      <c r="BD72">
        <v>23.24</v>
      </c>
      <c r="BE72">
        <v>4.2</v>
      </c>
      <c r="BF72">
        <v>0.81</v>
      </c>
      <c r="BG72">
        <v>3.96</v>
      </c>
      <c r="BH72">
        <v>5.63</v>
      </c>
      <c r="BI72">
        <v>4.78</v>
      </c>
      <c r="BJ72">
        <v>1.51</v>
      </c>
      <c r="BK72">
        <v>3.01</v>
      </c>
      <c r="BL72">
        <v>2.2000000000000002</v>
      </c>
      <c r="BM72">
        <v>1.6</v>
      </c>
      <c r="BN72">
        <v>0.51</v>
      </c>
      <c r="BO72">
        <v>14.53</v>
      </c>
      <c r="BP72">
        <v>0</v>
      </c>
      <c r="BQ72">
        <v>4.37</v>
      </c>
      <c r="BR72">
        <v>1.94</v>
      </c>
      <c r="BS72">
        <v>0.44</v>
      </c>
      <c r="BT72">
        <v>0</v>
      </c>
      <c r="BU72">
        <v>0</v>
      </c>
      <c r="BV72">
        <v>0</v>
      </c>
      <c r="BW72">
        <f t="shared" si="5"/>
        <v>72.72999999999999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118.444435</v>
      </c>
      <c r="L73">
        <v>367.05141600000002</v>
      </c>
      <c r="M73">
        <v>92</v>
      </c>
      <c r="N73">
        <v>118.125</v>
      </c>
      <c r="O73">
        <v>123.66562500000001</v>
      </c>
      <c r="P73">
        <v>124.5</v>
      </c>
      <c r="Q73">
        <v>11.141738</v>
      </c>
      <c r="R73">
        <v>22.759459</v>
      </c>
      <c r="S73">
        <v>14.050366</v>
      </c>
      <c r="T73">
        <v>0</v>
      </c>
      <c r="U73">
        <v>418.77</v>
      </c>
      <c r="V73">
        <v>5.2653999999999996</v>
      </c>
      <c r="W73">
        <v>33.561399999999999</v>
      </c>
      <c r="X73">
        <v>112.26090000000001</v>
      </c>
      <c r="Y73">
        <v>0</v>
      </c>
      <c r="Z73">
        <v>6.5537999999999998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40.156799999999997</v>
      </c>
      <c r="AH73">
        <v>152.27760000000001</v>
      </c>
      <c r="AI73">
        <v>28.006</v>
      </c>
      <c r="AJ73">
        <v>0</v>
      </c>
      <c r="AK73">
        <v>50.76</v>
      </c>
      <c r="AL73">
        <v>79.364599999999996</v>
      </c>
      <c r="AM73">
        <v>15.804048</v>
      </c>
      <c r="AN73">
        <v>0.68867999999999996</v>
      </c>
      <c r="AO73">
        <v>30.87</v>
      </c>
      <c r="AP73">
        <v>8.7108000000000008</v>
      </c>
      <c r="AQ73">
        <v>25.515000000000001</v>
      </c>
      <c r="AR73">
        <v>46.368000000000002</v>
      </c>
      <c r="AS73">
        <v>31.897383000000001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72.72999999999999</v>
      </c>
      <c r="BA73">
        <f t="shared" si="4"/>
        <v>2371.9185139999995</v>
      </c>
      <c r="BB73">
        <v>70</v>
      </c>
      <c r="BD73">
        <v>23.24</v>
      </c>
      <c r="BE73">
        <v>4.2</v>
      </c>
      <c r="BF73">
        <v>0.81</v>
      </c>
      <c r="BG73">
        <v>3.96</v>
      </c>
      <c r="BH73">
        <v>5.63</v>
      </c>
      <c r="BI73">
        <v>4.78</v>
      </c>
      <c r="BJ73">
        <v>1.51</v>
      </c>
      <c r="BK73">
        <v>3.01</v>
      </c>
      <c r="BL73">
        <v>2.2000000000000002</v>
      </c>
      <c r="BM73">
        <v>1.6</v>
      </c>
      <c r="BN73">
        <v>0.51</v>
      </c>
      <c r="BO73">
        <v>14.53</v>
      </c>
      <c r="BP73">
        <v>0</v>
      </c>
      <c r="BQ73">
        <v>4.37</v>
      </c>
      <c r="BR73">
        <v>1.94</v>
      </c>
      <c r="BS73">
        <v>0.44</v>
      </c>
      <c r="BT73">
        <v>0</v>
      </c>
      <c r="BU73">
        <v>0</v>
      </c>
      <c r="BV73">
        <v>0</v>
      </c>
      <c r="BW73">
        <f t="shared" si="5"/>
        <v>72.72999999999999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118.43929</v>
      </c>
      <c r="L74">
        <v>367.05141600000002</v>
      </c>
      <c r="M74">
        <v>92</v>
      </c>
      <c r="N74">
        <v>118.125</v>
      </c>
      <c r="O74">
        <v>123.66562500000001</v>
      </c>
      <c r="P74">
        <v>124.5</v>
      </c>
      <c r="Q74">
        <v>11.141738</v>
      </c>
      <c r="R74">
        <v>22.759459</v>
      </c>
      <c r="S74">
        <v>14.050366</v>
      </c>
      <c r="T74">
        <v>0</v>
      </c>
      <c r="U74">
        <v>418.77</v>
      </c>
      <c r="V74">
        <v>5.2653999999999996</v>
      </c>
      <c r="W74">
        <v>33.561399999999999</v>
      </c>
      <c r="X74">
        <v>112.26090000000001</v>
      </c>
      <c r="Y74">
        <v>0</v>
      </c>
      <c r="Z74">
        <v>6.5537999999999998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40.156799999999997</v>
      </c>
      <c r="AH74">
        <v>152.27760000000001</v>
      </c>
      <c r="AI74">
        <v>28.006</v>
      </c>
      <c r="AJ74">
        <v>0</v>
      </c>
      <c r="AK74">
        <v>50.76</v>
      </c>
      <c r="AL74">
        <v>79.364599999999996</v>
      </c>
      <c r="AM74">
        <v>15.804048</v>
      </c>
      <c r="AN74">
        <v>0.68867999999999996</v>
      </c>
      <c r="AO74">
        <v>30.87</v>
      </c>
      <c r="AP74">
        <v>8.7108000000000008</v>
      </c>
      <c r="AQ74">
        <v>34.020000000000003</v>
      </c>
      <c r="AR74">
        <v>46.368000000000002</v>
      </c>
      <c r="AS74">
        <v>31.897383000000001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72.72999999999999</v>
      </c>
      <c r="BA74">
        <f t="shared" si="4"/>
        <v>2380.4183689999995</v>
      </c>
      <c r="BB74">
        <v>71</v>
      </c>
      <c r="BD74">
        <v>23.24</v>
      </c>
      <c r="BE74">
        <v>4.2</v>
      </c>
      <c r="BF74">
        <v>0.81</v>
      </c>
      <c r="BG74">
        <v>3.96</v>
      </c>
      <c r="BH74">
        <v>5.63</v>
      </c>
      <c r="BI74">
        <v>4.78</v>
      </c>
      <c r="BJ74">
        <v>1.51</v>
      </c>
      <c r="BK74">
        <v>3.01</v>
      </c>
      <c r="BL74">
        <v>2.2000000000000002</v>
      </c>
      <c r="BM74">
        <v>1.6</v>
      </c>
      <c r="BN74">
        <v>0.51</v>
      </c>
      <c r="BO74">
        <v>14.53</v>
      </c>
      <c r="BP74">
        <v>0</v>
      </c>
      <c r="BQ74">
        <v>4.37</v>
      </c>
      <c r="BR74">
        <v>1.94</v>
      </c>
      <c r="BS74">
        <v>0.44</v>
      </c>
      <c r="BT74">
        <v>0</v>
      </c>
      <c r="BU74">
        <v>0</v>
      </c>
      <c r="BV74">
        <v>0</v>
      </c>
      <c r="BW74">
        <f t="shared" si="5"/>
        <v>72.72999999999999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118.444435</v>
      </c>
      <c r="L75">
        <v>394.24</v>
      </c>
      <c r="M75">
        <v>92</v>
      </c>
      <c r="N75">
        <v>118.125</v>
      </c>
      <c r="O75">
        <v>123.66562500000001</v>
      </c>
      <c r="P75">
        <v>124.5</v>
      </c>
      <c r="Q75">
        <v>11.279014999999999</v>
      </c>
      <c r="R75">
        <v>20.671607999999999</v>
      </c>
      <c r="S75">
        <v>13.776529999999999</v>
      </c>
      <c r="T75">
        <v>0</v>
      </c>
      <c r="U75">
        <v>418.77</v>
      </c>
      <c r="V75">
        <v>11.2654</v>
      </c>
      <c r="W75">
        <v>45.524999999999999</v>
      </c>
      <c r="X75">
        <v>147.26089999999999</v>
      </c>
      <c r="Y75">
        <v>0</v>
      </c>
      <c r="Z75">
        <v>1.1000000000000001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40.156799999999997</v>
      </c>
      <c r="AH75">
        <v>152.27760000000001</v>
      </c>
      <c r="AI75">
        <v>28.006</v>
      </c>
      <c r="AJ75">
        <v>0</v>
      </c>
      <c r="AK75">
        <v>50.76</v>
      </c>
      <c r="AL75">
        <v>79.364599999999996</v>
      </c>
      <c r="AM75">
        <v>15.804048</v>
      </c>
      <c r="AN75">
        <v>0.68867999999999996</v>
      </c>
      <c r="AO75">
        <v>30.87</v>
      </c>
      <c r="AP75">
        <v>9.9917999999999996</v>
      </c>
      <c r="AQ75">
        <v>34.020000000000003</v>
      </c>
      <c r="AR75">
        <v>53.543999999999997</v>
      </c>
      <c r="AS75">
        <v>31.897383000000001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71.86999999999999</v>
      </c>
      <c r="BA75">
        <f t="shared" si="4"/>
        <v>2460.4944879999994</v>
      </c>
      <c r="BB75">
        <v>72</v>
      </c>
      <c r="BD75">
        <v>23.24</v>
      </c>
      <c r="BE75">
        <v>4.09</v>
      </c>
      <c r="BF75">
        <v>0.85</v>
      </c>
      <c r="BG75">
        <v>3.84</v>
      </c>
      <c r="BH75">
        <v>5.63</v>
      </c>
      <c r="BI75">
        <v>4.6900000000000004</v>
      </c>
      <c r="BJ75">
        <v>1.51</v>
      </c>
      <c r="BK75">
        <v>3.01</v>
      </c>
      <c r="BL75">
        <v>2.12</v>
      </c>
      <c r="BM75">
        <v>1.6</v>
      </c>
      <c r="BN75">
        <v>0.49</v>
      </c>
      <c r="BO75">
        <v>14.18</v>
      </c>
      <c r="BP75">
        <v>0</v>
      </c>
      <c r="BQ75">
        <v>4.24</v>
      </c>
      <c r="BR75">
        <v>1.94</v>
      </c>
      <c r="BS75">
        <v>0.44</v>
      </c>
      <c r="BT75">
        <v>0</v>
      </c>
      <c r="BU75">
        <v>0</v>
      </c>
      <c r="BV75">
        <v>0</v>
      </c>
      <c r="BW75">
        <f t="shared" si="5"/>
        <v>71.86999999999999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118.43929</v>
      </c>
      <c r="L76">
        <v>394.24</v>
      </c>
      <c r="M76">
        <v>92</v>
      </c>
      <c r="N76">
        <v>118.125</v>
      </c>
      <c r="O76">
        <v>123.66562500000001</v>
      </c>
      <c r="P76">
        <v>124.5</v>
      </c>
      <c r="Q76">
        <v>11.279014999999999</v>
      </c>
      <c r="R76">
        <v>20.671607999999999</v>
      </c>
      <c r="S76">
        <v>13.776529999999999</v>
      </c>
      <c r="T76">
        <v>0</v>
      </c>
      <c r="U76">
        <v>418.77</v>
      </c>
      <c r="V76">
        <v>11.2654</v>
      </c>
      <c r="W76">
        <v>45.524999999999999</v>
      </c>
      <c r="X76">
        <v>147.26089999999999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40.156799999999997</v>
      </c>
      <c r="AH76">
        <v>152.27760000000001</v>
      </c>
      <c r="AI76">
        <v>28.006</v>
      </c>
      <c r="AJ76">
        <v>0</v>
      </c>
      <c r="AK76">
        <v>50.76</v>
      </c>
      <c r="AL76">
        <v>79.364599999999996</v>
      </c>
      <c r="AM76">
        <v>15.804048</v>
      </c>
      <c r="AN76">
        <v>0.68867999999999996</v>
      </c>
      <c r="AO76">
        <v>30.87</v>
      </c>
      <c r="AP76">
        <v>9.9917999999999996</v>
      </c>
      <c r="AQ76">
        <v>34.020000000000003</v>
      </c>
      <c r="AR76">
        <v>53.543999999999997</v>
      </c>
      <c r="AS76">
        <v>31.897383000000001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71.859999999999985</v>
      </c>
      <c r="BA76">
        <f t="shared" si="4"/>
        <v>2460.4793429999995</v>
      </c>
      <c r="BB76">
        <v>73</v>
      </c>
      <c r="BD76">
        <v>23.24</v>
      </c>
      <c r="BE76">
        <v>4.09</v>
      </c>
      <c r="BF76">
        <v>0.84</v>
      </c>
      <c r="BG76">
        <v>3.84</v>
      </c>
      <c r="BH76">
        <v>5.63</v>
      </c>
      <c r="BI76">
        <v>4.6900000000000004</v>
      </c>
      <c r="BJ76">
        <v>1.51</v>
      </c>
      <c r="BK76">
        <v>3.01</v>
      </c>
      <c r="BL76">
        <v>2.12</v>
      </c>
      <c r="BM76">
        <v>1.6</v>
      </c>
      <c r="BN76">
        <v>0.49</v>
      </c>
      <c r="BO76">
        <v>14.18</v>
      </c>
      <c r="BP76">
        <v>0</v>
      </c>
      <c r="BQ76">
        <v>4.24</v>
      </c>
      <c r="BR76">
        <v>1.94</v>
      </c>
      <c r="BS76">
        <v>0.44</v>
      </c>
      <c r="BT76">
        <v>0</v>
      </c>
      <c r="BU76">
        <v>0</v>
      </c>
      <c r="BV76">
        <v>0</v>
      </c>
      <c r="BW76">
        <f t="shared" si="5"/>
        <v>71.859999999999985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118.4542</v>
      </c>
      <c r="L77">
        <v>443</v>
      </c>
      <c r="M77">
        <v>92</v>
      </c>
      <c r="N77">
        <v>118.125</v>
      </c>
      <c r="O77">
        <v>123.66562500000001</v>
      </c>
      <c r="P77">
        <v>124.5</v>
      </c>
      <c r="Q77">
        <v>11.396207</v>
      </c>
      <c r="R77">
        <v>20.972729000000001</v>
      </c>
      <c r="S77">
        <v>13.903123000000001</v>
      </c>
      <c r="T77">
        <v>0</v>
      </c>
      <c r="U77">
        <v>418.77</v>
      </c>
      <c r="V77">
        <v>6</v>
      </c>
      <c r="W77">
        <v>45.524999999999999</v>
      </c>
      <c r="X77">
        <v>147.26089999999999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40.156799999999997</v>
      </c>
      <c r="AH77">
        <v>152.27760000000001</v>
      </c>
      <c r="AI77">
        <v>19.094999999999999</v>
      </c>
      <c r="AJ77">
        <v>0</v>
      </c>
      <c r="AK77">
        <v>50.76</v>
      </c>
      <c r="AL77">
        <v>79.364599999999996</v>
      </c>
      <c r="AM77">
        <v>15.804048</v>
      </c>
      <c r="AN77">
        <v>0.68867999999999996</v>
      </c>
      <c r="AO77">
        <v>30.87</v>
      </c>
      <c r="AP77">
        <v>10.247999999999999</v>
      </c>
      <c r="AQ77">
        <v>34.020000000000003</v>
      </c>
      <c r="AR77">
        <v>53.543999999999997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71.859999999999985</v>
      </c>
      <c r="BA77">
        <f t="shared" si="4"/>
        <v>2501.3327589999999</v>
      </c>
      <c r="BB77">
        <v>74</v>
      </c>
      <c r="BD77">
        <v>23.24</v>
      </c>
      <c r="BE77">
        <v>4.09</v>
      </c>
      <c r="BF77">
        <v>0.84</v>
      </c>
      <c r="BG77">
        <v>3.84</v>
      </c>
      <c r="BH77">
        <v>5.63</v>
      </c>
      <c r="BI77">
        <v>4.6900000000000004</v>
      </c>
      <c r="BJ77">
        <v>1.51</v>
      </c>
      <c r="BK77">
        <v>3.01</v>
      </c>
      <c r="BL77">
        <v>2.12</v>
      </c>
      <c r="BM77">
        <v>1.6</v>
      </c>
      <c r="BN77">
        <v>0.49</v>
      </c>
      <c r="BO77">
        <v>14.18</v>
      </c>
      <c r="BP77">
        <v>0</v>
      </c>
      <c r="BQ77">
        <v>4.24</v>
      </c>
      <c r="BR77">
        <v>1.94</v>
      </c>
      <c r="BS77">
        <v>0.44</v>
      </c>
      <c r="BT77">
        <v>0</v>
      </c>
      <c r="BU77">
        <v>0</v>
      </c>
      <c r="BV77">
        <v>0</v>
      </c>
      <c r="BW77">
        <f t="shared" si="5"/>
        <v>71.859999999999985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118.510756</v>
      </c>
      <c r="L78">
        <v>575.928</v>
      </c>
      <c r="M78">
        <v>92</v>
      </c>
      <c r="N78">
        <v>118.125</v>
      </c>
      <c r="O78">
        <v>123.66562500000001</v>
      </c>
      <c r="P78">
        <v>124.5</v>
      </c>
      <c r="Q78">
        <v>10.542299999999999</v>
      </c>
      <c r="R78">
        <v>23.767099999999999</v>
      </c>
      <c r="S78">
        <v>14.703099999999999</v>
      </c>
      <c r="T78">
        <v>0</v>
      </c>
      <c r="U78">
        <v>418.77</v>
      </c>
      <c r="V78">
        <v>6</v>
      </c>
      <c r="W78">
        <v>45.524999999999999</v>
      </c>
      <c r="X78">
        <v>147.26089999999999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8.8740000000000006</v>
      </c>
      <c r="AG78">
        <v>40.156799999999997</v>
      </c>
      <c r="AH78">
        <v>152.27760000000001</v>
      </c>
      <c r="AI78">
        <v>19.094999999999999</v>
      </c>
      <c r="AJ78">
        <v>0</v>
      </c>
      <c r="AK78">
        <v>50.76</v>
      </c>
      <c r="AL78">
        <v>79.364599999999996</v>
      </c>
      <c r="AM78">
        <v>15.804048</v>
      </c>
      <c r="AN78">
        <v>0.68867999999999996</v>
      </c>
      <c r="AO78">
        <v>30.87</v>
      </c>
      <c r="AP78">
        <v>10.247999999999999</v>
      </c>
      <c r="AQ78">
        <v>34.020000000000003</v>
      </c>
      <c r="AR78">
        <v>53.543999999999997</v>
      </c>
      <c r="AS78">
        <v>31.897383000000001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71.859999999999985</v>
      </c>
      <c r="BA78">
        <f t="shared" si="4"/>
        <v>2637.0577559999997</v>
      </c>
      <c r="BB78">
        <v>75</v>
      </c>
      <c r="BD78">
        <v>23.24</v>
      </c>
      <c r="BE78">
        <v>4.09</v>
      </c>
      <c r="BF78">
        <v>0.84</v>
      </c>
      <c r="BG78">
        <v>3.84</v>
      </c>
      <c r="BH78">
        <v>5.63</v>
      </c>
      <c r="BI78">
        <v>4.6900000000000004</v>
      </c>
      <c r="BJ78">
        <v>1.51</v>
      </c>
      <c r="BK78">
        <v>3.01</v>
      </c>
      <c r="BL78">
        <v>2.12</v>
      </c>
      <c r="BM78">
        <v>1.6</v>
      </c>
      <c r="BN78">
        <v>0.49</v>
      </c>
      <c r="BO78">
        <v>14.18</v>
      </c>
      <c r="BP78">
        <v>0</v>
      </c>
      <c r="BQ78">
        <v>4.24</v>
      </c>
      <c r="BR78">
        <v>1.94</v>
      </c>
      <c r="BS78">
        <v>0.44</v>
      </c>
      <c r="BT78">
        <v>0</v>
      </c>
      <c r="BU78">
        <v>0</v>
      </c>
      <c r="BV78">
        <v>0</v>
      </c>
      <c r="BW78">
        <f t="shared" si="5"/>
        <v>71.859999999999985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118.50863699999999</v>
      </c>
      <c r="L79">
        <v>575.928</v>
      </c>
      <c r="M79">
        <v>92</v>
      </c>
      <c r="N79">
        <v>118.125</v>
      </c>
      <c r="O79">
        <v>123.66562500000001</v>
      </c>
      <c r="P79">
        <v>124.5</v>
      </c>
      <c r="Q79">
        <v>10.542299999999999</v>
      </c>
      <c r="R79">
        <v>23.767099999999999</v>
      </c>
      <c r="S79">
        <v>14.703099999999999</v>
      </c>
      <c r="T79">
        <v>0</v>
      </c>
      <c r="U79">
        <v>418.77</v>
      </c>
      <c r="V79">
        <v>11.2654</v>
      </c>
      <c r="W79">
        <v>45.524999999999999</v>
      </c>
      <c r="X79">
        <v>147.26089999999999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38.5732</v>
      </c>
      <c r="AE79">
        <v>49.436556000000003</v>
      </c>
      <c r="AF79">
        <v>10.0572</v>
      </c>
      <c r="AG79">
        <v>40.156799999999997</v>
      </c>
      <c r="AH79">
        <v>154.5504</v>
      </c>
      <c r="AI79">
        <v>28.006</v>
      </c>
      <c r="AJ79">
        <v>0</v>
      </c>
      <c r="AK79">
        <v>50.76</v>
      </c>
      <c r="AL79">
        <v>79.364599999999996</v>
      </c>
      <c r="AM79">
        <v>15.804048</v>
      </c>
      <c r="AN79">
        <v>0.68867999999999996</v>
      </c>
      <c r="AO79">
        <v>30.87</v>
      </c>
      <c r="AP79">
        <v>10.247999999999999</v>
      </c>
      <c r="AQ79">
        <v>34.020000000000003</v>
      </c>
      <c r="AR79">
        <v>46.368000000000002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71.829999999999984</v>
      </c>
      <c r="BA79">
        <f t="shared" si="4"/>
        <v>2664.0699290000002</v>
      </c>
      <c r="BB79">
        <v>76</v>
      </c>
      <c r="BD79">
        <v>23.24</v>
      </c>
      <c r="BE79">
        <v>4.0599999999999996</v>
      </c>
      <c r="BF79">
        <v>0.84</v>
      </c>
      <c r="BG79">
        <v>3.84</v>
      </c>
      <c r="BH79">
        <v>5.63</v>
      </c>
      <c r="BI79">
        <v>4.6900000000000004</v>
      </c>
      <c r="BJ79">
        <v>1.51</v>
      </c>
      <c r="BK79">
        <v>3.01</v>
      </c>
      <c r="BL79">
        <v>2.12</v>
      </c>
      <c r="BM79">
        <v>1.6</v>
      </c>
      <c r="BN79">
        <v>0.49</v>
      </c>
      <c r="BO79">
        <v>14.18</v>
      </c>
      <c r="BP79">
        <v>0</v>
      </c>
      <c r="BQ79">
        <v>4.24</v>
      </c>
      <c r="BR79">
        <v>1.94</v>
      </c>
      <c r="BS79">
        <v>0.44</v>
      </c>
      <c r="BT79">
        <v>0</v>
      </c>
      <c r="BU79">
        <v>0</v>
      </c>
      <c r="BV79">
        <v>0</v>
      </c>
      <c r="BW79">
        <f t="shared" si="5"/>
        <v>71.829999999999984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118.210527</v>
      </c>
      <c r="L80">
        <v>575.928</v>
      </c>
      <c r="M80">
        <v>92</v>
      </c>
      <c r="N80">
        <v>118.125</v>
      </c>
      <c r="O80">
        <v>123.66562500000001</v>
      </c>
      <c r="P80">
        <v>124.5</v>
      </c>
      <c r="Q80">
        <v>10.542299999999999</v>
      </c>
      <c r="R80">
        <v>23.767099999999999</v>
      </c>
      <c r="S80">
        <v>14.703099999999999</v>
      </c>
      <c r="T80">
        <v>0</v>
      </c>
      <c r="U80">
        <v>418.77</v>
      </c>
      <c r="V80">
        <v>11.2654</v>
      </c>
      <c r="W80">
        <v>45.524999999999999</v>
      </c>
      <c r="X80">
        <v>147.26089999999999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38.5732</v>
      </c>
      <c r="AE80">
        <v>49.436556000000003</v>
      </c>
      <c r="AF80">
        <v>10.0572</v>
      </c>
      <c r="AG80">
        <v>40.156799999999997</v>
      </c>
      <c r="AH80">
        <v>154.5504</v>
      </c>
      <c r="AI80">
        <v>49.646999999999998</v>
      </c>
      <c r="AJ80">
        <v>0</v>
      </c>
      <c r="AK80">
        <v>50.76</v>
      </c>
      <c r="AL80">
        <v>79.364599999999996</v>
      </c>
      <c r="AM80">
        <v>15.804048</v>
      </c>
      <c r="AN80">
        <v>0.68867999999999996</v>
      </c>
      <c r="AO80">
        <v>30.87</v>
      </c>
      <c r="AP80">
        <v>10.247999999999999</v>
      </c>
      <c r="AQ80">
        <v>34.020000000000003</v>
      </c>
      <c r="AR80">
        <v>46.368000000000002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71.829999999999984</v>
      </c>
      <c r="BA80">
        <f t="shared" si="4"/>
        <v>2685.4128190000001</v>
      </c>
      <c r="BB80">
        <v>77</v>
      </c>
      <c r="BD80">
        <v>23.24</v>
      </c>
      <c r="BE80">
        <v>4.0599999999999996</v>
      </c>
      <c r="BF80">
        <v>0.84</v>
      </c>
      <c r="BG80">
        <v>3.84</v>
      </c>
      <c r="BH80">
        <v>5.63</v>
      </c>
      <c r="BI80">
        <v>4.6900000000000004</v>
      </c>
      <c r="BJ80">
        <v>1.51</v>
      </c>
      <c r="BK80">
        <v>3.01</v>
      </c>
      <c r="BL80">
        <v>2.12</v>
      </c>
      <c r="BM80">
        <v>1.6</v>
      </c>
      <c r="BN80">
        <v>0.49</v>
      </c>
      <c r="BO80">
        <v>14.18</v>
      </c>
      <c r="BP80">
        <v>0</v>
      </c>
      <c r="BQ80">
        <v>4.24</v>
      </c>
      <c r="BR80">
        <v>1.94</v>
      </c>
      <c r="BS80">
        <v>0.44</v>
      </c>
      <c r="BT80">
        <v>0</v>
      </c>
      <c r="BU80">
        <v>0</v>
      </c>
      <c r="BV80">
        <v>0</v>
      </c>
      <c r="BW80">
        <f t="shared" si="5"/>
        <v>71.829999999999984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118.212739</v>
      </c>
      <c r="L81">
        <v>596.17769999999996</v>
      </c>
      <c r="M81">
        <v>92</v>
      </c>
      <c r="N81">
        <v>118.125</v>
      </c>
      <c r="O81">
        <v>123.66562500000001</v>
      </c>
      <c r="P81">
        <v>124.5</v>
      </c>
      <c r="Q81">
        <v>10.542299999999999</v>
      </c>
      <c r="R81">
        <v>23.767099999999999</v>
      </c>
      <c r="S81">
        <v>14.703099999999999</v>
      </c>
      <c r="T81">
        <v>0</v>
      </c>
      <c r="U81">
        <v>418.77</v>
      </c>
      <c r="V81">
        <v>11.2654</v>
      </c>
      <c r="W81">
        <v>45.524999999999999</v>
      </c>
      <c r="X81">
        <v>147.26089999999999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38.5732</v>
      </c>
      <c r="AE81">
        <v>49.436556000000003</v>
      </c>
      <c r="AF81">
        <v>10.0572</v>
      </c>
      <c r="AG81">
        <v>40.156799999999997</v>
      </c>
      <c r="AH81">
        <v>154.5504</v>
      </c>
      <c r="AI81">
        <v>49.646999999999998</v>
      </c>
      <c r="AJ81">
        <v>0</v>
      </c>
      <c r="AK81">
        <v>50.76</v>
      </c>
      <c r="AL81">
        <v>79.364599999999996</v>
      </c>
      <c r="AM81">
        <v>15.804048</v>
      </c>
      <c r="AN81">
        <v>0.68867999999999996</v>
      </c>
      <c r="AO81">
        <v>30.87</v>
      </c>
      <c r="AP81">
        <v>10.247999999999999</v>
      </c>
      <c r="AQ81">
        <v>34.020000000000003</v>
      </c>
      <c r="AR81">
        <v>46.368000000000002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71.759999999999977</v>
      </c>
      <c r="BA81">
        <f t="shared" si="4"/>
        <v>2705.5947310000001</v>
      </c>
      <c r="BB81">
        <v>78</v>
      </c>
      <c r="BD81">
        <v>23.24</v>
      </c>
      <c r="BE81">
        <v>3.99</v>
      </c>
      <c r="BF81">
        <v>0.84</v>
      </c>
      <c r="BG81">
        <v>3.84</v>
      </c>
      <c r="BH81">
        <v>5.63</v>
      </c>
      <c r="BI81">
        <v>4.6900000000000004</v>
      </c>
      <c r="BJ81">
        <v>1.51</v>
      </c>
      <c r="BK81">
        <v>3.01</v>
      </c>
      <c r="BL81">
        <v>2.12</v>
      </c>
      <c r="BM81">
        <v>1.6</v>
      </c>
      <c r="BN81">
        <v>0.49</v>
      </c>
      <c r="BO81">
        <v>14.18</v>
      </c>
      <c r="BP81">
        <v>0</v>
      </c>
      <c r="BQ81">
        <v>4.24</v>
      </c>
      <c r="BR81">
        <v>1.94</v>
      </c>
      <c r="BS81">
        <v>0.44</v>
      </c>
      <c r="BT81">
        <v>0</v>
      </c>
      <c r="BU81">
        <v>0</v>
      </c>
      <c r="BV81">
        <v>0</v>
      </c>
      <c r="BW81">
        <f t="shared" si="5"/>
        <v>71.759999999999977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118.21528600000001</v>
      </c>
      <c r="L82">
        <v>596.17769999999996</v>
      </c>
      <c r="M82">
        <v>92</v>
      </c>
      <c r="N82">
        <v>118.125</v>
      </c>
      <c r="O82">
        <v>123.66562500000001</v>
      </c>
      <c r="P82">
        <v>124.5</v>
      </c>
      <c r="Q82">
        <v>10.542299999999999</v>
      </c>
      <c r="R82">
        <v>23.767099999999999</v>
      </c>
      <c r="S82">
        <v>14.703099999999999</v>
      </c>
      <c r="T82">
        <v>0</v>
      </c>
      <c r="U82">
        <v>418.77</v>
      </c>
      <c r="V82">
        <v>11.2654</v>
      </c>
      <c r="W82">
        <v>45.524999999999999</v>
      </c>
      <c r="X82">
        <v>147.26089999999999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38.5732</v>
      </c>
      <c r="AE82">
        <v>49.436556000000003</v>
      </c>
      <c r="AF82">
        <v>10.0572</v>
      </c>
      <c r="AG82">
        <v>40.156799999999997</v>
      </c>
      <c r="AH82">
        <v>154.5504</v>
      </c>
      <c r="AI82">
        <v>49.646999999999998</v>
      </c>
      <c r="AJ82">
        <v>0</v>
      </c>
      <c r="AK82">
        <v>50.76</v>
      </c>
      <c r="AL82">
        <v>79.364599999999996</v>
      </c>
      <c r="AM82">
        <v>15.804048</v>
      </c>
      <c r="AN82">
        <v>0.68867999999999996</v>
      </c>
      <c r="AO82">
        <v>30.87</v>
      </c>
      <c r="AP82">
        <v>10.247999999999999</v>
      </c>
      <c r="AQ82">
        <v>34.020000000000003</v>
      </c>
      <c r="AR82">
        <v>46.368000000000002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71.759999999999977</v>
      </c>
      <c r="BA82">
        <f t="shared" si="4"/>
        <v>2705.5972780000002</v>
      </c>
      <c r="BB82">
        <v>79</v>
      </c>
      <c r="BD82">
        <v>23.24</v>
      </c>
      <c r="BE82">
        <v>3.99</v>
      </c>
      <c r="BF82">
        <v>0.84</v>
      </c>
      <c r="BG82">
        <v>3.84</v>
      </c>
      <c r="BH82">
        <v>5.63</v>
      </c>
      <c r="BI82">
        <v>4.6900000000000004</v>
      </c>
      <c r="BJ82">
        <v>1.51</v>
      </c>
      <c r="BK82">
        <v>3.01</v>
      </c>
      <c r="BL82">
        <v>2.12</v>
      </c>
      <c r="BM82">
        <v>1.6</v>
      </c>
      <c r="BN82">
        <v>0.49</v>
      </c>
      <c r="BO82">
        <v>14.18</v>
      </c>
      <c r="BP82">
        <v>0</v>
      </c>
      <c r="BQ82">
        <v>4.24</v>
      </c>
      <c r="BR82">
        <v>1.94</v>
      </c>
      <c r="BS82">
        <v>0.44</v>
      </c>
      <c r="BT82">
        <v>0</v>
      </c>
      <c r="BU82">
        <v>0</v>
      </c>
      <c r="BV82">
        <v>0</v>
      </c>
      <c r="BW82">
        <f t="shared" si="5"/>
        <v>71.759999999999977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210.10470000000001</v>
      </c>
      <c r="L83">
        <v>648.85770000000002</v>
      </c>
      <c r="M83">
        <v>92</v>
      </c>
      <c r="N83">
        <v>118.125</v>
      </c>
      <c r="O83">
        <v>123.66562500000001</v>
      </c>
      <c r="P83">
        <v>123</v>
      </c>
      <c r="Q83">
        <v>19.802299999999999</v>
      </c>
      <c r="R83">
        <v>33.155321000000001</v>
      </c>
      <c r="S83">
        <v>20.736370000000001</v>
      </c>
      <c r="T83">
        <v>0</v>
      </c>
      <c r="U83">
        <v>418.77</v>
      </c>
      <c r="V83">
        <v>19.955400000000001</v>
      </c>
      <c r="W83">
        <v>45.524999999999999</v>
      </c>
      <c r="X83">
        <v>147.26089999999999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38.5732</v>
      </c>
      <c r="AE83">
        <v>49.436556000000003</v>
      </c>
      <c r="AF83">
        <v>10.0572</v>
      </c>
      <c r="AG83">
        <v>40.156799999999997</v>
      </c>
      <c r="AH83">
        <v>154.5504</v>
      </c>
      <c r="AI83">
        <v>49.646999999999998</v>
      </c>
      <c r="AJ83">
        <v>0</v>
      </c>
      <c r="AK83">
        <v>50.76</v>
      </c>
      <c r="AL83">
        <v>75.53</v>
      </c>
      <c r="AM83">
        <v>15.804048</v>
      </c>
      <c r="AN83">
        <v>0.68867999999999996</v>
      </c>
      <c r="AO83">
        <v>30.87</v>
      </c>
      <c r="AP83">
        <v>10.247999999999999</v>
      </c>
      <c r="AQ83">
        <v>34.020000000000003</v>
      </c>
      <c r="AR83">
        <v>53.543999999999997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71.759999999999977</v>
      </c>
      <c r="BA83">
        <f t="shared" si="4"/>
        <v>2885.3795830000004</v>
      </c>
      <c r="BB83">
        <v>80</v>
      </c>
      <c r="BD83">
        <v>23.24</v>
      </c>
      <c r="BE83">
        <v>3.99</v>
      </c>
      <c r="BF83">
        <v>0.84</v>
      </c>
      <c r="BG83">
        <v>3.84</v>
      </c>
      <c r="BH83">
        <v>5.63</v>
      </c>
      <c r="BI83">
        <v>4.6900000000000004</v>
      </c>
      <c r="BJ83">
        <v>1.51</v>
      </c>
      <c r="BK83">
        <v>3.01</v>
      </c>
      <c r="BL83">
        <v>2.12</v>
      </c>
      <c r="BM83">
        <v>1.6</v>
      </c>
      <c r="BN83">
        <v>0.49</v>
      </c>
      <c r="BO83">
        <v>14.18</v>
      </c>
      <c r="BP83">
        <v>0</v>
      </c>
      <c r="BQ83">
        <v>4.24</v>
      </c>
      <c r="BR83">
        <v>1.94</v>
      </c>
      <c r="BS83">
        <v>0.44</v>
      </c>
      <c r="BT83">
        <v>0</v>
      </c>
      <c r="BU83">
        <v>0</v>
      </c>
      <c r="BV83">
        <v>0</v>
      </c>
      <c r="BW83">
        <f t="shared" si="5"/>
        <v>71.759999999999977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210.10470000000001</v>
      </c>
      <c r="L84">
        <v>648.85770000000002</v>
      </c>
      <c r="M84">
        <v>92</v>
      </c>
      <c r="N84">
        <v>118.125</v>
      </c>
      <c r="O84">
        <v>123.66562500000001</v>
      </c>
      <c r="P84">
        <v>123</v>
      </c>
      <c r="Q84">
        <v>19.802299999999999</v>
      </c>
      <c r="R84">
        <v>41.757100000000001</v>
      </c>
      <c r="S84">
        <v>25.839075000000001</v>
      </c>
      <c r="T84">
        <v>0</v>
      </c>
      <c r="U84">
        <v>418.77</v>
      </c>
      <c r="V84">
        <v>19.955400000000001</v>
      </c>
      <c r="W84">
        <v>45.524999999999999</v>
      </c>
      <c r="X84">
        <v>147.26089999999999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38.5732</v>
      </c>
      <c r="AE84">
        <v>49.436556000000003</v>
      </c>
      <c r="AF84">
        <v>10.0572</v>
      </c>
      <c r="AG84">
        <v>40.156799999999997</v>
      </c>
      <c r="AH84">
        <v>154.5504</v>
      </c>
      <c r="AI84">
        <v>49.646999999999998</v>
      </c>
      <c r="AJ84">
        <v>0</v>
      </c>
      <c r="AK84">
        <v>50.76</v>
      </c>
      <c r="AL84">
        <v>75.53</v>
      </c>
      <c r="AM84">
        <v>15.804048</v>
      </c>
      <c r="AN84">
        <v>0.68867999999999996</v>
      </c>
      <c r="AO84">
        <v>30.87</v>
      </c>
      <c r="AP84">
        <v>10.247999999999999</v>
      </c>
      <c r="AQ84">
        <v>34.020000000000003</v>
      </c>
      <c r="AR84">
        <v>53.543999999999997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71.759999999999977</v>
      </c>
      <c r="BA84">
        <f t="shared" si="4"/>
        <v>2899.0840670000007</v>
      </c>
      <c r="BB84">
        <v>81</v>
      </c>
      <c r="BD84">
        <v>23.24</v>
      </c>
      <c r="BE84">
        <v>3.99</v>
      </c>
      <c r="BF84">
        <v>0.84</v>
      </c>
      <c r="BG84">
        <v>3.84</v>
      </c>
      <c r="BH84">
        <v>5.63</v>
      </c>
      <c r="BI84">
        <v>4.6900000000000004</v>
      </c>
      <c r="BJ84">
        <v>1.51</v>
      </c>
      <c r="BK84">
        <v>3.01</v>
      </c>
      <c r="BL84">
        <v>2.12</v>
      </c>
      <c r="BM84">
        <v>1.6</v>
      </c>
      <c r="BN84">
        <v>0.49</v>
      </c>
      <c r="BO84">
        <v>14.18</v>
      </c>
      <c r="BP84">
        <v>0</v>
      </c>
      <c r="BQ84">
        <v>4.24</v>
      </c>
      <c r="BR84">
        <v>1.94</v>
      </c>
      <c r="BS84">
        <v>0.44</v>
      </c>
      <c r="BT84">
        <v>0</v>
      </c>
      <c r="BU84">
        <v>0</v>
      </c>
      <c r="BV84">
        <v>0</v>
      </c>
      <c r="BW84">
        <f t="shared" si="5"/>
        <v>71.759999999999977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210.10470000000001</v>
      </c>
      <c r="L85">
        <v>648.85770000000002</v>
      </c>
      <c r="M85">
        <v>92</v>
      </c>
      <c r="N85">
        <v>118.125</v>
      </c>
      <c r="O85">
        <v>123.66562500000001</v>
      </c>
      <c r="P85">
        <v>123</v>
      </c>
      <c r="Q85">
        <v>19.802299999999999</v>
      </c>
      <c r="R85">
        <v>41.757100000000001</v>
      </c>
      <c r="S85">
        <v>25.903099999999998</v>
      </c>
      <c r="T85">
        <v>0</v>
      </c>
      <c r="U85">
        <v>418.77</v>
      </c>
      <c r="V85">
        <v>19.955400000000001</v>
      </c>
      <c r="W85">
        <v>45.524999999999999</v>
      </c>
      <c r="X85">
        <v>147.26089999999999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38.5732</v>
      </c>
      <c r="AE85">
        <v>49.436556000000003</v>
      </c>
      <c r="AF85">
        <v>10.0572</v>
      </c>
      <c r="AG85">
        <v>40.156799999999997</v>
      </c>
      <c r="AH85">
        <v>154.5504</v>
      </c>
      <c r="AI85">
        <v>49.646999999999998</v>
      </c>
      <c r="AJ85">
        <v>0</v>
      </c>
      <c r="AK85">
        <v>50.76</v>
      </c>
      <c r="AL85">
        <v>75.53</v>
      </c>
      <c r="AM85">
        <v>15.804048</v>
      </c>
      <c r="AN85">
        <v>0.68867999999999996</v>
      </c>
      <c r="AO85">
        <v>30.87</v>
      </c>
      <c r="AP85">
        <v>10.247999999999999</v>
      </c>
      <c r="AQ85">
        <v>34.020000000000003</v>
      </c>
      <c r="AR85">
        <v>46.368000000000002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71.799999999999983</v>
      </c>
      <c r="BA85">
        <f t="shared" si="4"/>
        <v>2892.0120920000008</v>
      </c>
      <c r="BB85">
        <v>82</v>
      </c>
      <c r="BD85">
        <v>23.24</v>
      </c>
      <c r="BE85">
        <v>4.03</v>
      </c>
      <c r="BF85">
        <v>0.84</v>
      </c>
      <c r="BG85">
        <v>3.84</v>
      </c>
      <c r="BH85">
        <v>5.63</v>
      </c>
      <c r="BI85">
        <v>4.6900000000000004</v>
      </c>
      <c r="BJ85">
        <v>1.51</v>
      </c>
      <c r="BK85">
        <v>3.01</v>
      </c>
      <c r="BL85">
        <v>2.12</v>
      </c>
      <c r="BM85">
        <v>1.6</v>
      </c>
      <c r="BN85">
        <v>0.49</v>
      </c>
      <c r="BO85">
        <v>14.18</v>
      </c>
      <c r="BP85">
        <v>0</v>
      </c>
      <c r="BQ85">
        <v>4.24</v>
      </c>
      <c r="BR85">
        <v>1.94</v>
      </c>
      <c r="BS85">
        <v>0.44</v>
      </c>
      <c r="BT85">
        <v>0</v>
      </c>
      <c r="BU85">
        <v>0</v>
      </c>
      <c r="BV85">
        <v>0</v>
      </c>
      <c r="BW85">
        <f t="shared" si="5"/>
        <v>71.799999999999983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210.10470000000001</v>
      </c>
      <c r="L86">
        <v>648.85770000000002</v>
      </c>
      <c r="M86">
        <v>92</v>
      </c>
      <c r="N86">
        <v>118.125</v>
      </c>
      <c r="O86">
        <v>123.66562500000001</v>
      </c>
      <c r="P86">
        <v>123</v>
      </c>
      <c r="Q86">
        <v>19.802299999999999</v>
      </c>
      <c r="R86">
        <v>41.757100000000001</v>
      </c>
      <c r="S86">
        <v>25.903099999999998</v>
      </c>
      <c r="T86">
        <v>0</v>
      </c>
      <c r="U86">
        <v>418.77</v>
      </c>
      <c r="V86">
        <v>19.955400000000001</v>
      </c>
      <c r="W86">
        <v>45.524999999999999</v>
      </c>
      <c r="X86">
        <v>147.26089999999999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38.5732</v>
      </c>
      <c r="AE86">
        <v>49.436556000000003</v>
      </c>
      <c r="AF86">
        <v>10.0572</v>
      </c>
      <c r="AG86">
        <v>40.156799999999997</v>
      </c>
      <c r="AH86">
        <v>154.5504</v>
      </c>
      <c r="AI86">
        <v>15.9125</v>
      </c>
      <c r="AJ86">
        <v>0</v>
      </c>
      <c r="AK86">
        <v>50.76</v>
      </c>
      <c r="AL86">
        <v>75.53</v>
      </c>
      <c r="AM86">
        <v>15.804048</v>
      </c>
      <c r="AN86">
        <v>0.68867999999999996</v>
      </c>
      <c r="AO86">
        <v>30.87</v>
      </c>
      <c r="AP86">
        <v>10.247999999999999</v>
      </c>
      <c r="AQ86">
        <v>34.020000000000003</v>
      </c>
      <c r="AR86">
        <v>46.368000000000002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71.799999999999983</v>
      </c>
      <c r="BA86">
        <f t="shared" si="4"/>
        <v>2858.2775920000008</v>
      </c>
      <c r="BB86">
        <v>83</v>
      </c>
      <c r="BD86">
        <v>23.24</v>
      </c>
      <c r="BE86">
        <v>4.03</v>
      </c>
      <c r="BF86">
        <v>0.84</v>
      </c>
      <c r="BG86">
        <v>3.84</v>
      </c>
      <c r="BH86">
        <v>5.63</v>
      </c>
      <c r="BI86">
        <v>4.6900000000000004</v>
      </c>
      <c r="BJ86">
        <v>1.51</v>
      </c>
      <c r="BK86">
        <v>3.01</v>
      </c>
      <c r="BL86">
        <v>2.12</v>
      </c>
      <c r="BM86">
        <v>1.6</v>
      </c>
      <c r="BN86">
        <v>0.49</v>
      </c>
      <c r="BO86">
        <v>14.18</v>
      </c>
      <c r="BP86">
        <v>0</v>
      </c>
      <c r="BQ86">
        <v>4.24</v>
      </c>
      <c r="BR86">
        <v>1.94</v>
      </c>
      <c r="BS86">
        <v>0.44</v>
      </c>
      <c r="BT86">
        <v>0</v>
      </c>
      <c r="BU86">
        <v>0</v>
      </c>
      <c r="BV86">
        <v>0</v>
      </c>
      <c r="BW86">
        <f t="shared" si="5"/>
        <v>71.799999999999983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92</v>
      </c>
      <c r="N87">
        <v>118.125</v>
      </c>
      <c r="O87">
        <v>123.66562500000001</v>
      </c>
      <c r="P87">
        <v>123</v>
      </c>
      <c r="Q87">
        <v>20.125599999999999</v>
      </c>
      <c r="R87">
        <v>42.384799999999998</v>
      </c>
      <c r="S87">
        <v>26.293600000000001</v>
      </c>
      <c r="T87">
        <v>0</v>
      </c>
      <c r="U87">
        <v>418.77</v>
      </c>
      <c r="V87">
        <v>19.955400000000001</v>
      </c>
      <c r="W87">
        <v>43.097000000000001</v>
      </c>
      <c r="X87">
        <v>147.26089999999999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8.8740000000000006</v>
      </c>
      <c r="AG87">
        <v>40.156799999999997</v>
      </c>
      <c r="AH87">
        <v>152.27760000000001</v>
      </c>
      <c r="AI87">
        <v>15.9125</v>
      </c>
      <c r="AJ87">
        <v>0</v>
      </c>
      <c r="AK87">
        <v>50.76</v>
      </c>
      <c r="AL87">
        <v>75.53</v>
      </c>
      <c r="AM87">
        <v>15.804048</v>
      </c>
      <c r="AN87">
        <v>0.68867999999999996</v>
      </c>
      <c r="AO87">
        <v>30.87</v>
      </c>
      <c r="AP87">
        <v>10.247999999999999</v>
      </c>
      <c r="AQ87">
        <v>34.020000000000003</v>
      </c>
      <c r="AR87">
        <v>46.368000000000002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71.799999999999983</v>
      </c>
      <c r="BA87">
        <f t="shared" si="4"/>
        <v>2843.6112000000007</v>
      </c>
      <c r="BB87">
        <v>84</v>
      </c>
      <c r="BD87">
        <v>23.24</v>
      </c>
      <c r="BE87">
        <v>4.03</v>
      </c>
      <c r="BF87">
        <v>0.84</v>
      </c>
      <c r="BG87">
        <v>3.84</v>
      </c>
      <c r="BH87">
        <v>5.63</v>
      </c>
      <c r="BI87">
        <v>4.6900000000000004</v>
      </c>
      <c r="BJ87">
        <v>1.51</v>
      </c>
      <c r="BK87">
        <v>3.01</v>
      </c>
      <c r="BL87">
        <v>2.12</v>
      </c>
      <c r="BM87">
        <v>1.6</v>
      </c>
      <c r="BN87">
        <v>0.49</v>
      </c>
      <c r="BO87">
        <v>14.18</v>
      </c>
      <c r="BP87">
        <v>0</v>
      </c>
      <c r="BQ87">
        <v>4.24</v>
      </c>
      <c r="BR87">
        <v>1.94</v>
      </c>
      <c r="BS87">
        <v>0.44</v>
      </c>
      <c r="BT87">
        <v>0</v>
      </c>
      <c r="BU87">
        <v>0</v>
      </c>
      <c r="BV87">
        <v>0</v>
      </c>
      <c r="BW87">
        <f t="shared" si="5"/>
        <v>71.799999999999983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92</v>
      </c>
      <c r="N88">
        <v>118.125</v>
      </c>
      <c r="O88">
        <v>123.66562500000001</v>
      </c>
      <c r="P88">
        <v>123</v>
      </c>
      <c r="Q88">
        <v>20.125599999999999</v>
      </c>
      <c r="R88">
        <v>42.384799999999998</v>
      </c>
      <c r="S88">
        <v>26.293600000000001</v>
      </c>
      <c r="T88">
        <v>0</v>
      </c>
      <c r="U88">
        <v>418.77</v>
      </c>
      <c r="V88">
        <v>19.955400000000001</v>
      </c>
      <c r="W88">
        <v>43.097000000000001</v>
      </c>
      <c r="X88">
        <v>147.26089999999999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8.8740000000000006</v>
      </c>
      <c r="AG88">
        <v>40.156799999999997</v>
      </c>
      <c r="AH88">
        <v>152.27760000000001</v>
      </c>
      <c r="AI88">
        <v>15.9125</v>
      </c>
      <c r="AJ88">
        <v>0</v>
      </c>
      <c r="AK88">
        <v>50.76</v>
      </c>
      <c r="AL88">
        <v>75.53</v>
      </c>
      <c r="AM88">
        <v>15.804048</v>
      </c>
      <c r="AN88">
        <v>0.68867999999999996</v>
      </c>
      <c r="AO88">
        <v>30.87</v>
      </c>
      <c r="AP88">
        <v>10.247999999999999</v>
      </c>
      <c r="AQ88">
        <v>34.020000000000003</v>
      </c>
      <c r="AR88">
        <v>46.368000000000002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71.799999999999983</v>
      </c>
      <c r="BA88">
        <f t="shared" si="4"/>
        <v>2843.6112000000007</v>
      </c>
      <c r="BB88">
        <v>85</v>
      </c>
      <c r="BD88">
        <v>23.24</v>
      </c>
      <c r="BE88">
        <v>4.03</v>
      </c>
      <c r="BF88">
        <v>0.84</v>
      </c>
      <c r="BG88">
        <v>3.84</v>
      </c>
      <c r="BH88">
        <v>5.63</v>
      </c>
      <c r="BI88">
        <v>4.6900000000000004</v>
      </c>
      <c r="BJ88">
        <v>1.51</v>
      </c>
      <c r="BK88">
        <v>3.01</v>
      </c>
      <c r="BL88">
        <v>2.12</v>
      </c>
      <c r="BM88">
        <v>1.6</v>
      </c>
      <c r="BN88">
        <v>0.49</v>
      </c>
      <c r="BO88">
        <v>14.18</v>
      </c>
      <c r="BP88">
        <v>0</v>
      </c>
      <c r="BQ88">
        <v>4.24</v>
      </c>
      <c r="BR88">
        <v>1.94</v>
      </c>
      <c r="BS88">
        <v>0.44</v>
      </c>
      <c r="BT88">
        <v>0</v>
      </c>
      <c r="BU88">
        <v>0</v>
      </c>
      <c r="BV88">
        <v>0</v>
      </c>
      <c r="BW88">
        <f t="shared" si="5"/>
        <v>71.799999999999983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92</v>
      </c>
      <c r="N89">
        <v>118.125</v>
      </c>
      <c r="O89">
        <v>123.66562500000001</v>
      </c>
      <c r="P89">
        <v>123</v>
      </c>
      <c r="Q89">
        <v>20.125599999999999</v>
      </c>
      <c r="R89">
        <v>42.384799999999998</v>
      </c>
      <c r="S89">
        <v>26.293600000000001</v>
      </c>
      <c r="T89">
        <v>0</v>
      </c>
      <c r="U89">
        <v>418.77</v>
      </c>
      <c r="V89">
        <v>19.955400000000001</v>
      </c>
      <c r="W89">
        <v>43.097000000000001</v>
      </c>
      <c r="X89">
        <v>147.26089999999999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8.8740000000000006</v>
      </c>
      <c r="AG89">
        <v>40.156799999999997</v>
      </c>
      <c r="AH89">
        <v>152.27760000000001</v>
      </c>
      <c r="AI89">
        <v>28.006</v>
      </c>
      <c r="AJ89">
        <v>0</v>
      </c>
      <c r="AK89">
        <v>50.76</v>
      </c>
      <c r="AL89">
        <v>75.53</v>
      </c>
      <c r="AM89">
        <v>15.804048</v>
      </c>
      <c r="AN89">
        <v>0.68867999999999996</v>
      </c>
      <c r="AO89">
        <v>30.87</v>
      </c>
      <c r="AP89">
        <v>10.247999999999999</v>
      </c>
      <c r="AQ89">
        <v>34.020000000000003</v>
      </c>
      <c r="AR89">
        <v>46.368000000000002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71.759999999999977</v>
      </c>
      <c r="BA89">
        <f t="shared" si="4"/>
        <v>2855.6647000000003</v>
      </c>
      <c r="BB89">
        <v>86</v>
      </c>
      <c r="BD89">
        <v>23.24</v>
      </c>
      <c r="BE89">
        <v>3.99</v>
      </c>
      <c r="BF89">
        <v>0.84</v>
      </c>
      <c r="BG89">
        <v>3.84</v>
      </c>
      <c r="BH89">
        <v>5.63</v>
      </c>
      <c r="BI89">
        <v>4.6900000000000004</v>
      </c>
      <c r="BJ89">
        <v>1.51</v>
      </c>
      <c r="BK89">
        <v>3.01</v>
      </c>
      <c r="BL89">
        <v>2.12</v>
      </c>
      <c r="BM89">
        <v>1.6</v>
      </c>
      <c r="BN89">
        <v>0.49</v>
      </c>
      <c r="BO89">
        <v>14.18</v>
      </c>
      <c r="BP89">
        <v>0</v>
      </c>
      <c r="BQ89">
        <v>4.24</v>
      </c>
      <c r="BR89">
        <v>1.94</v>
      </c>
      <c r="BS89">
        <v>0.44</v>
      </c>
      <c r="BT89">
        <v>0</v>
      </c>
      <c r="BU89">
        <v>0</v>
      </c>
      <c r="BV89">
        <v>0</v>
      </c>
      <c r="BW89">
        <f t="shared" si="5"/>
        <v>71.759999999999977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92</v>
      </c>
      <c r="N90">
        <v>118.125</v>
      </c>
      <c r="O90">
        <v>123.66562500000001</v>
      </c>
      <c r="P90">
        <v>123</v>
      </c>
      <c r="Q90">
        <v>20.125599999999999</v>
      </c>
      <c r="R90">
        <v>42.384799999999998</v>
      </c>
      <c r="S90">
        <v>26.293600000000001</v>
      </c>
      <c r="T90">
        <v>0</v>
      </c>
      <c r="U90">
        <v>418.77</v>
      </c>
      <c r="V90">
        <v>19.955400000000001</v>
      </c>
      <c r="W90">
        <v>43.097000000000001</v>
      </c>
      <c r="X90">
        <v>147.26089999999999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8.8740000000000006</v>
      </c>
      <c r="AG90">
        <v>40.156799999999997</v>
      </c>
      <c r="AH90">
        <v>152.27760000000001</v>
      </c>
      <c r="AI90">
        <v>28.006</v>
      </c>
      <c r="AJ90">
        <v>0</v>
      </c>
      <c r="AK90">
        <v>50.76</v>
      </c>
      <c r="AL90">
        <v>75.53</v>
      </c>
      <c r="AM90">
        <v>15.804048</v>
      </c>
      <c r="AN90">
        <v>0.68867999999999996</v>
      </c>
      <c r="AO90">
        <v>30.87</v>
      </c>
      <c r="AP90">
        <v>10.247999999999999</v>
      </c>
      <c r="AQ90">
        <v>34.020000000000003</v>
      </c>
      <c r="AR90">
        <v>46.368000000000002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71.529999999999987</v>
      </c>
      <c r="BA90">
        <f t="shared" si="4"/>
        <v>2855.4347000000007</v>
      </c>
      <c r="BB90">
        <v>87</v>
      </c>
      <c r="BD90">
        <v>23.24</v>
      </c>
      <c r="BE90">
        <v>3.76</v>
      </c>
      <c r="BF90">
        <v>0.84</v>
      </c>
      <c r="BG90">
        <v>3.84</v>
      </c>
      <c r="BH90">
        <v>5.63</v>
      </c>
      <c r="BI90">
        <v>4.6900000000000004</v>
      </c>
      <c r="BJ90">
        <v>1.51</v>
      </c>
      <c r="BK90">
        <v>3.01</v>
      </c>
      <c r="BL90">
        <v>2.12</v>
      </c>
      <c r="BM90">
        <v>1.6</v>
      </c>
      <c r="BN90">
        <v>0.49</v>
      </c>
      <c r="BO90">
        <v>14.18</v>
      </c>
      <c r="BP90">
        <v>0</v>
      </c>
      <c r="BQ90">
        <v>4.24</v>
      </c>
      <c r="BR90">
        <v>1.94</v>
      </c>
      <c r="BS90">
        <v>0.44</v>
      </c>
      <c r="BT90">
        <v>0</v>
      </c>
      <c r="BU90">
        <v>0</v>
      </c>
      <c r="BV90">
        <v>0</v>
      </c>
      <c r="BW90">
        <f t="shared" si="5"/>
        <v>71.529999999999987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92</v>
      </c>
      <c r="N91">
        <v>118.125</v>
      </c>
      <c r="O91">
        <v>123.66562500000001</v>
      </c>
      <c r="P91">
        <v>123</v>
      </c>
      <c r="Q91">
        <v>20.125599999999999</v>
      </c>
      <c r="R91">
        <v>42.384799999999998</v>
      </c>
      <c r="S91">
        <v>26.293600000000001</v>
      </c>
      <c r="T91">
        <v>0</v>
      </c>
      <c r="U91">
        <v>418.77</v>
      </c>
      <c r="V91">
        <v>19.955400000000001</v>
      </c>
      <c r="W91">
        <v>43.097000000000001</v>
      </c>
      <c r="X91">
        <v>147.26089999999999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38.5732</v>
      </c>
      <c r="AE91">
        <v>49.436556000000003</v>
      </c>
      <c r="AF91">
        <v>10.0572</v>
      </c>
      <c r="AG91">
        <v>40.156799999999997</v>
      </c>
      <c r="AH91">
        <v>154.5504</v>
      </c>
      <c r="AI91">
        <v>28.006</v>
      </c>
      <c r="AJ91">
        <v>0</v>
      </c>
      <c r="AK91">
        <v>50.76</v>
      </c>
      <c r="AL91">
        <v>75.53</v>
      </c>
      <c r="AM91">
        <v>15.804048</v>
      </c>
      <c r="AN91">
        <v>0.68867999999999996</v>
      </c>
      <c r="AO91">
        <v>30.87</v>
      </c>
      <c r="AP91">
        <v>10.247999999999999</v>
      </c>
      <c r="AQ91">
        <v>34.020000000000003</v>
      </c>
      <c r="AR91">
        <v>46.368000000000002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72.41</v>
      </c>
      <c r="BA91">
        <f t="shared" si="4"/>
        <v>2879.6123920000005</v>
      </c>
      <c r="BB91">
        <v>88</v>
      </c>
      <c r="BD91">
        <v>23.24</v>
      </c>
      <c r="BE91">
        <v>3.76</v>
      </c>
      <c r="BF91">
        <v>0.8</v>
      </c>
      <c r="BG91">
        <v>3.96</v>
      </c>
      <c r="BH91">
        <v>5.63</v>
      </c>
      <c r="BI91">
        <v>4.78</v>
      </c>
      <c r="BJ91">
        <v>1.51</v>
      </c>
      <c r="BK91">
        <v>3.07</v>
      </c>
      <c r="BL91">
        <v>2.27</v>
      </c>
      <c r="BM91">
        <v>1.6</v>
      </c>
      <c r="BN91">
        <v>0.51</v>
      </c>
      <c r="BO91">
        <v>14.53</v>
      </c>
      <c r="BP91">
        <v>0</v>
      </c>
      <c r="BQ91">
        <v>4.37</v>
      </c>
      <c r="BR91">
        <v>1.94</v>
      </c>
      <c r="BS91">
        <v>0.44</v>
      </c>
      <c r="BT91">
        <v>0</v>
      </c>
      <c r="BU91">
        <v>0</v>
      </c>
      <c r="BV91">
        <v>0</v>
      </c>
      <c r="BW91">
        <f t="shared" si="5"/>
        <v>72.41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92</v>
      </c>
      <c r="N92">
        <v>118.125</v>
      </c>
      <c r="O92">
        <v>123.66562500000001</v>
      </c>
      <c r="P92">
        <v>123</v>
      </c>
      <c r="Q92">
        <v>20.125599999999999</v>
      </c>
      <c r="R92">
        <v>42.384799999999998</v>
      </c>
      <c r="S92">
        <v>26.293600000000001</v>
      </c>
      <c r="T92">
        <v>0</v>
      </c>
      <c r="U92">
        <v>418.77</v>
      </c>
      <c r="V92">
        <v>19.955400000000001</v>
      </c>
      <c r="W92">
        <v>43.097000000000001</v>
      </c>
      <c r="X92">
        <v>147.26089999999999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38.5732</v>
      </c>
      <c r="AE92">
        <v>49.436556000000003</v>
      </c>
      <c r="AF92">
        <v>10.0572</v>
      </c>
      <c r="AG92">
        <v>40.156799999999997</v>
      </c>
      <c r="AH92">
        <v>154.5504</v>
      </c>
      <c r="AI92">
        <v>28.006</v>
      </c>
      <c r="AJ92">
        <v>0</v>
      </c>
      <c r="AK92">
        <v>50.76</v>
      </c>
      <c r="AL92">
        <v>75.53</v>
      </c>
      <c r="AM92">
        <v>15.804048</v>
      </c>
      <c r="AN92">
        <v>0.68867999999999996</v>
      </c>
      <c r="AO92">
        <v>30.87</v>
      </c>
      <c r="AP92">
        <v>10.247999999999999</v>
      </c>
      <c r="AQ92">
        <v>34.020000000000003</v>
      </c>
      <c r="AR92">
        <v>46.368000000000002</v>
      </c>
      <c r="AS92">
        <v>31.897383000000001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72.41</v>
      </c>
      <c r="BA92">
        <f t="shared" si="4"/>
        <v>2879.6123920000005</v>
      </c>
      <c r="BB92">
        <v>89</v>
      </c>
      <c r="BD92">
        <v>23.24</v>
      </c>
      <c r="BE92">
        <v>3.76</v>
      </c>
      <c r="BF92">
        <v>0.8</v>
      </c>
      <c r="BG92">
        <v>3.96</v>
      </c>
      <c r="BH92">
        <v>5.63</v>
      </c>
      <c r="BI92">
        <v>4.78</v>
      </c>
      <c r="BJ92">
        <v>1.51</v>
      </c>
      <c r="BK92">
        <v>3.07</v>
      </c>
      <c r="BL92">
        <v>2.27</v>
      </c>
      <c r="BM92">
        <v>1.6</v>
      </c>
      <c r="BN92">
        <v>0.51</v>
      </c>
      <c r="BO92">
        <v>14.53</v>
      </c>
      <c r="BP92">
        <v>0</v>
      </c>
      <c r="BQ92">
        <v>4.37</v>
      </c>
      <c r="BR92">
        <v>1.94</v>
      </c>
      <c r="BS92">
        <v>0.44</v>
      </c>
      <c r="BT92">
        <v>0</v>
      </c>
      <c r="BU92">
        <v>0</v>
      </c>
      <c r="BV92">
        <v>0</v>
      </c>
      <c r="BW92">
        <f t="shared" si="5"/>
        <v>72.41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92</v>
      </c>
      <c r="N93">
        <v>118.125</v>
      </c>
      <c r="O93">
        <v>123.66562500000001</v>
      </c>
      <c r="P93">
        <v>123</v>
      </c>
      <c r="Q93">
        <v>20.125599999999999</v>
      </c>
      <c r="R93">
        <v>42.384799999999998</v>
      </c>
      <c r="S93">
        <v>26.293600000000001</v>
      </c>
      <c r="T93">
        <v>0</v>
      </c>
      <c r="U93">
        <v>418.77</v>
      </c>
      <c r="V93">
        <v>19.955400000000001</v>
      </c>
      <c r="W93">
        <v>43.097000000000001</v>
      </c>
      <c r="X93">
        <v>147.26089999999999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38.5732</v>
      </c>
      <c r="AE93">
        <v>49.436556000000003</v>
      </c>
      <c r="AF93">
        <v>10.0572</v>
      </c>
      <c r="AG93">
        <v>40.156799999999997</v>
      </c>
      <c r="AH93">
        <v>154.5504</v>
      </c>
      <c r="AI93">
        <v>28.006</v>
      </c>
      <c r="AJ93">
        <v>0</v>
      </c>
      <c r="AK93">
        <v>50.76</v>
      </c>
      <c r="AL93">
        <v>75.53</v>
      </c>
      <c r="AM93">
        <v>15.804048</v>
      </c>
      <c r="AN93">
        <v>0.68867999999999996</v>
      </c>
      <c r="AO93">
        <v>30.87</v>
      </c>
      <c r="AP93">
        <v>10.247999999999999</v>
      </c>
      <c r="AQ93">
        <v>34.020000000000003</v>
      </c>
      <c r="AR93">
        <v>46.368000000000002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72.41</v>
      </c>
      <c r="BA93">
        <f t="shared" si="4"/>
        <v>2879.6123920000005</v>
      </c>
      <c r="BB93">
        <v>90</v>
      </c>
      <c r="BD93">
        <v>23.24</v>
      </c>
      <c r="BE93">
        <v>3.76</v>
      </c>
      <c r="BF93">
        <v>0.8</v>
      </c>
      <c r="BG93">
        <v>3.96</v>
      </c>
      <c r="BH93">
        <v>5.63</v>
      </c>
      <c r="BI93">
        <v>4.78</v>
      </c>
      <c r="BJ93">
        <v>1.51</v>
      </c>
      <c r="BK93">
        <v>3.07</v>
      </c>
      <c r="BL93">
        <v>2.27</v>
      </c>
      <c r="BM93">
        <v>1.6</v>
      </c>
      <c r="BN93">
        <v>0.51</v>
      </c>
      <c r="BO93">
        <v>14.53</v>
      </c>
      <c r="BP93">
        <v>0</v>
      </c>
      <c r="BQ93">
        <v>4.37</v>
      </c>
      <c r="BR93">
        <v>1.94</v>
      </c>
      <c r="BS93">
        <v>0.44</v>
      </c>
      <c r="BT93">
        <v>0</v>
      </c>
      <c r="BU93">
        <v>0</v>
      </c>
      <c r="BV93">
        <v>0</v>
      </c>
      <c r="BW93">
        <f t="shared" si="5"/>
        <v>72.41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92</v>
      </c>
      <c r="N94">
        <v>118.125</v>
      </c>
      <c r="O94">
        <v>123.66562500000001</v>
      </c>
      <c r="P94">
        <v>123</v>
      </c>
      <c r="Q94">
        <v>20.125599999999999</v>
      </c>
      <c r="R94">
        <v>42.384799999999998</v>
      </c>
      <c r="S94">
        <v>26.293600000000001</v>
      </c>
      <c r="T94">
        <v>0</v>
      </c>
      <c r="U94">
        <v>418.77</v>
      </c>
      <c r="V94">
        <v>19.955400000000001</v>
      </c>
      <c r="W94">
        <v>43.097000000000001</v>
      </c>
      <c r="X94">
        <v>147.26089999999999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38.5732</v>
      </c>
      <c r="AE94">
        <v>49.436556000000003</v>
      </c>
      <c r="AF94">
        <v>10.0572</v>
      </c>
      <c r="AG94">
        <v>40.156799999999997</v>
      </c>
      <c r="AH94">
        <v>154.5504</v>
      </c>
      <c r="AI94">
        <v>28.006</v>
      </c>
      <c r="AJ94">
        <v>0</v>
      </c>
      <c r="AK94">
        <v>50.76</v>
      </c>
      <c r="AL94">
        <v>75.53</v>
      </c>
      <c r="AM94">
        <v>15.804048</v>
      </c>
      <c r="AN94">
        <v>0.68867999999999996</v>
      </c>
      <c r="AO94">
        <v>30.87</v>
      </c>
      <c r="AP94">
        <v>10.247999999999999</v>
      </c>
      <c r="AQ94">
        <v>34.020000000000003</v>
      </c>
      <c r="AR94">
        <v>46.368000000000002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72.3</v>
      </c>
      <c r="BA94">
        <f t="shared" si="4"/>
        <v>2879.5023920000008</v>
      </c>
      <c r="BB94">
        <v>91</v>
      </c>
      <c r="BD94">
        <v>23.24</v>
      </c>
      <c r="BE94">
        <v>3.76</v>
      </c>
      <c r="BF94">
        <v>0.8</v>
      </c>
      <c r="BG94">
        <v>3.96</v>
      </c>
      <c r="BH94">
        <v>5.63</v>
      </c>
      <c r="BI94">
        <v>4.78</v>
      </c>
      <c r="BJ94">
        <v>1.51</v>
      </c>
      <c r="BK94">
        <v>3.02</v>
      </c>
      <c r="BL94">
        <v>2.21</v>
      </c>
      <c r="BM94">
        <v>1.6</v>
      </c>
      <c r="BN94">
        <v>0.51</v>
      </c>
      <c r="BO94">
        <v>14.53</v>
      </c>
      <c r="BP94">
        <v>0</v>
      </c>
      <c r="BQ94">
        <v>4.37</v>
      </c>
      <c r="BR94">
        <v>1.94</v>
      </c>
      <c r="BS94">
        <v>0.44</v>
      </c>
      <c r="BT94">
        <v>0</v>
      </c>
      <c r="BU94">
        <v>0</v>
      </c>
      <c r="BV94">
        <v>0</v>
      </c>
      <c r="BW94">
        <f t="shared" si="5"/>
        <v>72.3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92</v>
      </c>
      <c r="N95">
        <v>118.125</v>
      </c>
      <c r="O95">
        <v>123.66562500000001</v>
      </c>
      <c r="P95">
        <v>123</v>
      </c>
      <c r="Q95">
        <v>20.125599999999999</v>
      </c>
      <c r="R95">
        <v>42.384799999999998</v>
      </c>
      <c r="S95">
        <v>26.293600000000001</v>
      </c>
      <c r="T95">
        <v>0</v>
      </c>
      <c r="U95">
        <v>418.77</v>
      </c>
      <c r="V95">
        <v>19.955400000000001</v>
      </c>
      <c r="W95">
        <v>43.097000000000001</v>
      </c>
      <c r="X95">
        <v>147.26089999999999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9.0711999999999993</v>
      </c>
      <c r="AG95">
        <v>40.156799999999997</v>
      </c>
      <c r="AH95">
        <v>152.27760000000001</v>
      </c>
      <c r="AI95">
        <v>28.006</v>
      </c>
      <c r="AJ95">
        <v>0</v>
      </c>
      <c r="AK95">
        <v>50.76</v>
      </c>
      <c r="AL95">
        <v>75.53</v>
      </c>
      <c r="AM95">
        <v>15.804048</v>
      </c>
      <c r="AN95">
        <v>0.68867999999999996</v>
      </c>
      <c r="AO95">
        <v>31.751999999999999</v>
      </c>
      <c r="AP95">
        <v>10.247999999999999</v>
      </c>
      <c r="AQ95">
        <v>34.020000000000003</v>
      </c>
      <c r="AR95">
        <v>46.368000000000002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72.3</v>
      </c>
      <c r="BA95">
        <f t="shared" si="4"/>
        <v>2860.5377000000008</v>
      </c>
      <c r="BB95">
        <v>92</v>
      </c>
      <c r="BD95">
        <v>23.24</v>
      </c>
      <c r="BE95">
        <v>3.76</v>
      </c>
      <c r="BF95">
        <v>0.8</v>
      </c>
      <c r="BG95">
        <v>3.96</v>
      </c>
      <c r="BH95">
        <v>5.63</v>
      </c>
      <c r="BI95">
        <v>4.78</v>
      </c>
      <c r="BJ95">
        <v>1.51</v>
      </c>
      <c r="BK95">
        <v>3.02</v>
      </c>
      <c r="BL95">
        <v>2.21</v>
      </c>
      <c r="BM95">
        <v>1.6</v>
      </c>
      <c r="BN95">
        <v>0.51</v>
      </c>
      <c r="BO95">
        <v>14.53</v>
      </c>
      <c r="BP95">
        <v>0</v>
      </c>
      <c r="BQ95">
        <v>4.37</v>
      </c>
      <c r="BR95">
        <v>1.94</v>
      </c>
      <c r="BS95">
        <v>0.44</v>
      </c>
      <c r="BT95">
        <v>0</v>
      </c>
      <c r="BU95">
        <v>0</v>
      </c>
      <c r="BV95">
        <v>0</v>
      </c>
      <c r="BW95">
        <f t="shared" si="5"/>
        <v>72.3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92</v>
      </c>
      <c r="N96">
        <v>118.125</v>
      </c>
      <c r="O96">
        <v>123.66562500000001</v>
      </c>
      <c r="P96">
        <v>123</v>
      </c>
      <c r="Q96">
        <v>20.125599999999999</v>
      </c>
      <c r="R96">
        <v>42.384799999999998</v>
      </c>
      <c r="S96">
        <v>26.293600000000001</v>
      </c>
      <c r="T96">
        <v>0</v>
      </c>
      <c r="U96">
        <v>418.77</v>
      </c>
      <c r="V96">
        <v>19.955400000000001</v>
      </c>
      <c r="W96">
        <v>43.097000000000001</v>
      </c>
      <c r="X96">
        <v>147.26089999999999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40.156799999999997</v>
      </c>
      <c r="AH96">
        <v>152.27760000000001</v>
      </c>
      <c r="AI96">
        <v>28.006</v>
      </c>
      <c r="AJ96">
        <v>0</v>
      </c>
      <c r="AK96">
        <v>50.76</v>
      </c>
      <c r="AL96">
        <v>75.53</v>
      </c>
      <c r="AM96">
        <v>15.804048</v>
      </c>
      <c r="AN96">
        <v>0.68867999999999996</v>
      </c>
      <c r="AO96">
        <v>31.751999999999999</v>
      </c>
      <c r="AP96">
        <v>10.247999999999999</v>
      </c>
      <c r="AQ96">
        <v>34.020000000000003</v>
      </c>
      <c r="AR96">
        <v>46.368000000000002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72.3</v>
      </c>
      <c r="BA96">
        <f t="shared" si="4"/>
        <v>2860.3405000000007</v>
      </c>
      <c r="BB96">
        <v>93</v>
      </c>
      <c r="BD96">
        <v>23.24</v>
      </c>
      <c r="BE96">
        <v>3.76</v>
      </c>
      <c r="BF96">
        <v>0.8</v>
      </c>
      <c r="BG96">
        <v>3.96</v>
      </c>
      <c r="BH96">
        <v>5.63</v>
      </c>
      <c r="BI96">
        <v>4.78</v>
      </c>
      <c r="BJ96">
        <v>1.51</v>
      </c>
      <c r="BK96">
        <v>3.02</v>
      </c>
      <c r="BL96">
        <v>2.21</v>
      </c>
      <c r="BM96">
        <v>1.6</v>
      </c>
      <c r="BN96">
        <v>0.51</v>
      </c>
      <c r="BO96">
        <v>14.53</v>
      </c>
      <c r="BP96">
        <v>0</v>
      </c>
      <c r="BQ96">
        <v>4.37</v>
      </c>
      <c r="BR96">
        <v>1.94</v>
      </c>
      <c r="BS96">
        <v>0.44</v>
      </c>
      <c r="BT96">
        <v>0</v>
      </c>
      <c r="BU96">
        <v>0</v>
      </c>
      <c r="BV96">
        <v>0</v>
      </c>
      <c r="BW96">
        <f t="shared" si="5"/>
        <v>72.3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92</v>
      </c>
      <c r="N97">
        <v>118.125</v>
      </c>
      <c r="O97">
        <v>123.66562500000001</v>
      </c>
      <c r="P97">
        <v>123</v>
      </c>
      <c r="Q97">
        <v>20.125599999999999</v>
      </c>
      <c r="R97">
        <v>42.384799999999998</v>
      </c>
      <c r="S97">
        <v>26.293600000000001</v>
      </c>
      <c r="T97">
        <v>0</v>
      </c>
      <c r="U97">
        <v>418.77</v>
      </c>
      <c r="V97">
        <v>19.955400000000001</v>
      </c>
      <c r="W97">
        <v>43.097000000000001</v>
      </c>
      <c r="X97">
        <v>147.26089999999999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40.156799999999997</v>
      </c>
      <c r="AH97">
        <v>152.27760000000001</v>
      </c>
      <c r="AI97">
        <v>28.006</v>
      </c>
      <c r="AJ97">
        <v>0</v>
      </c>
      <c r="AK97">
        <v>50.76</v>
      </c>
      <c r="AL97">
        <v>75.53</v>
      </c>
      <c r="AM97">
        <v>15.804048</v>
      </c>
      <c r="AN97">
        <v>0.68867999999999996</v>
      </c>
      <c r="AO97">
        <v>31.751999999999999</v>
      </c>
      <c r="AP97">
        <v>10.247999999999999</v>
      </c>
      <c r="AQ97">
        <v>34.020000000000003</v>
      </c>
      <c r="AR97">
        <v>46.368000000000002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72.37</v>
      </c>
      <c r="BA97">
        <f t="shared" si="4"/>
        <v>2860.4105000000004</v>
      </c>
      <c r="BB97">
        <v>94</v>
      </c>
      <c r="BD97">
        <v>23.24</v>
      </c>
      <c r="BE97">
        <v>3.83</v>
      </c>
      <c r="BF97">
        <v>0.8</v>
      </c>
      <c r="BG97">
        <v>3.96</v>
      </c>
      <c r="BH97">
        <v>5.63</v>
      </c>
      <c r="BI97">
        <v>4.78</v>
      </c>
      <c r="BJ97">
        <v>1.51</v>
      </c>
      <c r="BK97">
        <v>3.02</v>
      </c>
      <c r="BL97">
        <v>2.21</v>
      </c>
      <c r="BM97">
        <v>1.6</v>
      </c>
      <c r="BN97">
        <v>0.51</v>
      </c>
      <c r="BO97">
        <v>14.53</v>
      </c>
      <c r="BP97">
        <v>0</v>
      </c>
      <c r="BQ97">
        <v>4.37</v>
      </c>
      <c r="BR97">
        <v>1.94</v>
      </c>
      <c r="BS97">
        <v>0.44</v>
      </c>
      <c r="BT97">
        <v>0</v>
      </c>
      <c r="BU97">
        <v>0</v>
      </c>
      <c r="BV97">
        <v>0</v>
      </c>
      <c r="BW97">
        <f t="shared" si="5"/>
        <v>72.37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92</v>
      </c>
      <c r="N98">
        <v>118.125</v>
      </c>
      <c r="O98">
        <v>123.66562500000001</v>
      </c>
      <c r="P98">
        <v>123</v>
      </c>
      <c r="Q98">
        <v>20.125599999999999</v>
      </c>
      <c r="R98">
        <v>42.384799999999998</v>
      </c>
      <c r="S98">
        <v>26.293600000000001</v>
      </c>
      <c r="T98">
        <v>0</v>
      </c>
      <c r="U98">
        <v>418.77</v>
      </c>
      <c r="V98">
        <v>19.955400000000001</v>
      </c>
      <c r="W98">
        <v>43.097000000000001</v>
      </c>
      <c r="X98">
        <v>147.26089999999999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40.156799999999997</v>
      </c>
      <c r="AH98">
        <v>152.27760000000001</v>
      </c>
      <c r="AI98">
        <v>28.006</v>
      </c>
      <c r="AJ98">
        <v>0</v>
      </c>
      <c r="AK98">
        <v>50.76</v>
      </c>
      <c r="AL98">
        <v>75.53</v>
      </c>
      <c r="AM98">
        <v>15.804048</v>
      </c>
      <c r="AN98">
        <v>0.68867999999999996</v>
      </c>
      <c r="AO98">
        <v>31.751999999999999</v>
      </c>
      <c r="AP98">
        <v>10.247999999999999</v>
      </c>
      <c r="AQ98">
        <v>34.020000000000003</v>
      </c>
      <c r="AR98">
        <v>46.368000000000002</v>
      </c>
      <c r="AS98">
        <v>31.897383000000001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72.38</v>
      </c>
      <c r="BA98">
        <f t="shared" si="4"/>
        <v>2860.4205000000006</v>
      </c>
      <c r="BB98">
        <v>95</v>
      </c>
      <c r="BD98">
        <v>23.24</v>
      </c>
      <c r="BE98">
        <v>3.84</v>
      </c>
      <c r="BF98">
        <v>0.8</v>
      </c>
      <c r="BG98">
        <v>3.96</v>
      </c>
      <c r="BH98">
        <v>5.63</v>
      </c>
      <c r="BI98">
        <v>4.78</v>
      </c>
      <c r="BJ98">
        <v>1.51</v>
      </c>
      <c r="BK98">
        <v>3.02</v>
      </c>
      <c r="BL98">
        <v>2.21</v>
      </c>
      <c r="BM98">
        <v>1.6</v>
      </c>
      <c r="BN98">
        <v>0.51</v>
      </c>
      <c r="BO98">
        <v>14.53</v>
      </c>
      <c r="BP98">
        <v>0</v>
      </c>
      <c r="BQ98">
        <v>4.37</v>
      </c>
      <c r="BR98">
        <v>1.94</v>
      </c>
      <c r="BS98">
        <v>0.44</v>
      </c>
      <c r="BT98">
        <v>0</v>
      </c>
      <c r="BU98">
        <v>0</v>
      </c>
      <c r="BV98">
        <v>0</v>
      </c>
      <c r="BW98">
        <f t="shared" si="5"/>
        <v>72.38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3.5008237197500001</v>
      </c>
      <c r="L99">
        <f t="shared" si="6"/>
        <v>11.322142656500001</v>
      </c>
      <c r="M99">
        <f t="shared" si="6"/>
        <v>2.0689971999999996</v>
      </c>
      <c r="N99">
        <f t="shared" si="6"/>
        <v>2.7704640250000003</v>
      </c>
      <c r="O99">
        <f t="shared" si="6"/>
        <v>2.9679749999999947</v>
      </c>
      <c r="P99">
        <f t="shared" si="6"/>
        <v>3.1477749000000004</v>
      </c>
      <c r="Q99">
        <f t="shared" si="6"/>
        <v>0.3286831432500002</v>
      </c>
      <c r="R99">
        <f t="shared" si="6"/>
        <v>0.67508942150000018</v>
      </c>
      <c r="S99">
        <f t="shared" si="6"/>
        <v>0.41917113875000001</v>
      </c>
      <c r="T99">
        <f t="shared" si="6"/>
        <v>0</v>
      </c>
      <c r="U99">
        <f t="shared" si="6"/>
        <v>10.050479999999991</v>
      </c>
      <c r="V99">
        <f t="shared" si="6"/>
        <v>0.25106482075000025</v>
      </c>
      <c r="W99">
        <f t="shared" si="6"/>
        <v>0.85428452500000085</v>
      </c>
      <c r="X99">
        <f t="shared" si="6"/>
        <v>2.9201846499999986</v>
      </c>
      <c r="Y99">
        <f t="shared" si="6"/>
        <v>0</v>
      </c>
      <c r="Z99">
        <f t="shared" si="6"/>
        <v>0.23439184999999998</v>
      </c>
      <c r="AA99">
        <f t="shared" si="6"/>
        <v>0.85839582999999897</v>
      </c>
      <c r="AB99">
        <f t="shared" si="6"/>
        <v>0.94824287999999868</v>
      </c>
      <c r="AC99">
        <f t="shared" si="6"/>
        <v>0.70200376799999975</v>
      </c>
      <c r="AD99">
        <f t="shared" si="6"/>
        <v>0.88414529999999858</v>
      </c>
      <c r="AE99">
        <f t="shared" si="6"/>
        <v>1.1864773440000005</v>
      </c>
      <c r="AF99">
        <f t="shared" si="6"/>
        <v>0.19808740000000014</v>
      </c>
      <c r="AG99">
        <f t="shared" si="6"/>
        <v>0.96376320000000204</v>
      </c>
      <c r="AH99">
        <f t="shared" si="6"/>
        <v>3.6614807999999979</v>
      </c>
      <c r="AI99">
        <f t="shared" si="6"/>
        <v>0.49169625</v>
      </c>
      <c r="AJ99">
        <f t="shared" si="6"/>
        <v>0</v>
      </c>
      <c r="AK99">
        <f t="shared" si="6"/>
        <v>1.2182400000000029</v>
      </c>
      <c r="AL99">
        <f t="shared" si="6"/>
        <v>1.8561206999999975</v>
      </c>
      <c r="AM99">
        <f t="shared" si="6"/>
        <v>0.19326100599999993</v>
      </c>
      <c r="AN99">
        <f t="shared" si="6"/>
        <v>1.6528319999999989E-2</v>
      </c>
      <c r="AO99">
        <f t="shared" si="6"/>
        <v>0.74925899999999823</v>
      </c>
      <c r="AP99">
        <f t="shared" si="6"/>
        <v>0.22545600000000013</v>
      </c>
      <c r="AQ99">
        <f t="shared" si="6"/>
        <v>0.26459999999999989</v>
      </c>
      <c r="AR99">
        <f t="shared" si="6"/>
        <v>1.1343599999999998</v>
      </c>
      <c r="AS99">
        <f t="shared" si="6"/>
        <v>0.76750656299999986</v>
      </c>
      <c r="AT99">
        <f t="shared" si="6"/>
        <v>0.35785439499999938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1.7357799999999994</v>
      </c>
      <c r="BA99">
        <f t="shared" si="4"/>
        <v>59.924785806499983</v>
      </c>
      <c r="BD99">
        <f t="shared" ref="BD99:BW99" si="7">SUM(BD3:BD98)/4000</f>
        <v>0.55775999999999981</v>
      </c>
      <c r="BE99">
        <f t="shared" si="7"/>
        <v>9.5544999999999852E-2</v>
      </c>
      <c r="BF99">
        <f t="shared" si="7"/>
        <v>2.5127499999999983E-2</v>
      </c>
      <c r="BG99">
        <f t="shared" si="7"/>
        <v>9.4079999999999886E-2</v>
      </c>
      <c r="BH99">
        <f t="shared" si="7"/>
        <v>0.13511999999999991</v>
      </c>
      <c r="BI99">
        <f t="shared" si="7"/>
        <v>0.11106999999999984</v>
      </c>
      <c r="BJ99">
        <f t="shared" si="7"/>
        <v>3.6240000000000022E-2</v>
      </c>
      <c r="BK99">
        <f t="shared" si="7"/>
        <v>6.7837499999999912E-2</v>
      </c>
      <c r="BL99">
        <f t="shared" si="7"/>
        <v>5.1309999999999988E-2</v>
      </c>
      <c r="BM99">
        <f t="shared" si="7"/>
        <v>3.8399999999999927E-2</v>
      </c>
      <c r="BN99">
        <f t="shared" si="7"/>
        <v>1.2080000000000013E-2</v>
      </c>
      <c r="BO99">
        <f t="shared" si="7"/>
        <v>0.35025000000000012</v>
      </c>
      <c r="BP99">
        <f t="shared" si="7"/>
        <v>0</v>
      </c>
      <c r="BQ99">
        <f t="shared" si="7"/>
        <v>0.10384000000000009</v>
      </c>
      <c r="BR99">
        <f t="shared" si="7"/>
        <v>4.6559999999999963E-2</v>
      </c>
      <c r="BS99">
        <f t="shared" si="7"/>
        <v>1.0559999999999996E-2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1.7357799999999994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208.245183</v>
      </c>
      <c r="L3">
        <v>631.07362699999999</v>
      </c>
      <c r="M3">
        <v>82.126999999999995</v>
      </c>
      <c r="N3">
        <v>114.132375</v>
      </c>
      <c r="O3">
        <v>119.485727</v>
      </c>
      <c r="P3">
        <v>132.973275</v>
      </c>
      <c r="Q3">
        <v>21.082484000000001</v>
      </c>
      <c r="R3">
        <v>40.952193999999999</v>
      </c>
      <c r="S3">
        <v>25.404876000000002</v>
      </c>
      <c r="T3">
        <v>0</v>
      </c>
      <c r="U3">
        <v>404.61557399999998</v>
      </c>
      <c r="V3">
        <v>19.681494000000001</v>
      </c>
      <c r="W3">
        <v>40.760596</v>
      </c>
      <c r="X3">
        <v>141.31728200000001</v>
      </c>
      <c r="Y3">
        <v>0</v>
      </c>
      <c r="Z3">
        <v>12.75384</v>
      </c>
      <c r="AA3">
        <v>40.723475000000001</v>
      </c>
      <c r="AB3">
        <v>38.174678</v>
      </c>
      <c r="AC3">
        <v>28.080484999999999</v>
      </c>
      <c r="AD3">
        <v>35.354900999999998</v>
      </c>
      <c r="AE3">
        <v>47.765599999999999</v>
      </c>
      <c r="AF3">
        <v>6.1923760000000003</v>
      </c>
      <c r="AG3">
        <v>38.799500000000002</v>
      </c>
      <c r="AH3">
        <v>147.130617</v>
      </c>
      <c r="AI3">
        <v>25.829425000000001</v>
      </c>
      <c r="AJ3">
        <v>0</v>
      </c>
      <c r="AK3">
        <v>49.044311999999998</v>
      </c>
      <c r="AL3">
        <v>76.682077000000007</v>
      </c>
      <c r="AM3">
        <v>5.1002609999999997</v>
      </c>
      <c r="AN3">
        <v>0.66540299999999997</v>
      </c>
      <c r="AO3">
        <v>30.678782000000002</v>
      </c>
      <c r="AP3">
        <v>10.768008999999999</v>
      </c>
      <c r="AQ3">
        <v>32.870123999999997</v>
      </c>
      <c r="AR3">
        <v>51.734212999999997</v>
      </c>
      <c r="AS3">
        <v>31.453520000000001</v>
      </c>
      <c r="AT3">
        <v>14.489908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69.98</v>
      </c>
      <c r="BA3">
        <f>SUM(B3:AZ3)</f>
        <v>2776.1231929999999</v>
      </c>
      <c r="BD3">
        <v>22.45</v>
      </c>
      <c r="BE3">
        <v>3.63</v>
      </c>
      <c r="BF3">
        <v>1.93</v>
      </c>
      <c r="BG3">
        <v>3.83</v>
      </c>
      <c r="BH3">
        <v>5.44</v>
      </c>
      <c r="BI3">
        <v>4.62</v>
      </c>
      <c r="BJ3">
        <v>1.46</v>
      </c>
      <c r="BK3">
        <v>2.0699999999999998</v>
      </c>
      <c r="BL3">
        <v>2.04</v>
      </c>
      <c r="BM3">
        <v>1.55</v>
      </c>
      <c r="BN3">
        <v>0.49</v>
      </c>
      <c r="BO3">
        <v>13.95</v>
      </c>
      <c r="BP3">
        <v>0</v>
      </c>
      <c r="BQ3">
        <v>4.22</v>
      </c>
      <c r="BR3">
        <v>1.87</v>
      </c>
      <c r="BS3">
        <v>0.43</v>
      </c>
      <c r="BT3">
        <v>0</v>
      </c>
      <c r="BU3">
        <v>0</v>
      </c>
      <c r="BV3">
        <v>0</v>
      </c>
      <c r="BW3">
        <f>SUM(BD3:BV3)</f>
        <v>69.98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208.245183</v>
      </c>
      <c r="L4">
        <v>631.07362699999999</v>
      </c>
      <c r="M4">
        <v>82.126999999999995</v>
      </c>
      <c r="N4">
        <v>114.132375</v>
      </c>
      <c r="O4">
        <v>119.485727</v>
      </c>
      <c r="P4">
        <v>132.973275</v>
      </c>
      <c r="Q4">
        <v>19.445354999999999</v>
      </c>
      <c r="R4">
        <v>40.952193999999999</v>
      </c>
      <c r="S4">
        <v>25.404876000000002</v>
      </c>
      <c r="T4">
        <v>0</v>
      </c>
      <c r="U4">
        <v>404.61557399999998</v>
      </c>
      <c r="V4">
        <v>19.681494000000001</v>
      </c>
      <c r="W4">
        <v>40.760596</v>
      </c>
      <c r="X4">
        <v>141.31728200000001</v>
      </c>
      <c r="Y4">
        <v>0</v>
      </c>
      <c r="Z4">
        <v>12.75384</v>
      </c>
      <c r="AA4">
        <v>40.723475000000001</v>
      </c>
      <c r="AB4">
        <v>38.174678</v>
      </c>
      <c r="AC4">
        <v>28.080484999999999</v>
      </c>
      <c r="AD4">
        <v>35.354900999999998</v>
      </c>
      <c r="AE4">
        <v>47.765599999999999</v>
      </c>
      <c r="AF4">
        <v>6.1923760000000003</v>
      </c>
      <c r="AG4">
        <v>38.799500000000002</v>
      </c>
      <c r="AH4">
        <v>147.130617</v>
      </c>
      <c r="AI4">
        <v>25.829425000000001</v>
      </c>
      <c r="AJ4">
        <v>0</v>
      </c>
      <c r="AK4">
        <v>49.044311999999998</v>
      </c>
      <c r="AL4">
        <v>76.682077000000007</v>
      </c>
      <c r="AM4">
        <v>5.1002609999999997</v>
      </c>
      <c r="AN4">
        <v>0.66540299999999997</v>
      </c>
      <c r="AO4">
        <v>30.678782000000002</v>
      </c>
      <c r="AP4">
        <v>10.768008999999999</v>
      </c>
      <c r="AQ4">
        <v>32.870123999999997</v>
      </c>
      <c r="AR4">
        <v>51.734212999999997</v>
      </c>
      <c r="AS4">
        <v>31.453520000000001</v>
      </c>
      <c r="AT4">
        <v>14.489908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69.98</v>
      </c>
      <c r="BA4">
        <f t="shared" ref="BA4:BA67" si="1">SUM(B4:AZ4)</f>
        <v>2774.4860640000002</v>
      </c>
      <c r="BD4">
        <v>22.45</v>
      </c>
      <c r="BE4">
        <v>3.63</v>
      </c>
      <c r="BF4">
        <v>1.93</v>
      </c>
      <c r="BG4">
        <v>3.83</v>
      </c>
      <c r="BH4">
        <v>5.44</v>
      </c>
      <c r="BI4">
        <v>4.62</v>
      </c>
      <c r="BJ4">
        <v>1.46</v>
      </c>
      <c r="BK4">
        <v>2.0699999999999998</v>
      </c>
      <c r="BL4">
        <v>2.04</v>
      </c>
      <c r="BM4">
        <v>1.55</v>
      </c>
      <c r="BN4">
        <v>0.49</v>
      </c>
      <c r="BO4">
        <v>13.95</v>
      </c>
      <c r="BP4">
        <v>0</v>
      </c>
      <c r="BQ4">
        <v>4.22</v>
      </c>
      <c r="BR4">
        <v>1.87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69.98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208.245183</v>
      </c>
      <c r="L5">
        <v>631.07362699999999</v>
      </c>
      <c r="M5">
        <v>82.126999999999995</v>
      </c>
      <c r="N5">
        <v>114.132375</v>
      </c>
      <c r="O5">
        <v>119.485727</v>
      </c>
      <c r="P5">
        <v>133.3356</v>
      </c>
      <c r="Q5">
        <v>19.445354999999999</v>
      </c>
      <c r="R5">
        <v>40.952193999999999</v>
      </c>
      <c r="S5">
        <v>25.404876000000002</v>
      </c>
      <c r="T5">
        <v>0</v>
      </c>
      <c r="U5">
        <v>404.61557399999998</v>
      </c>
      <c r="V5">
        <v>19.681494000000001</v>
      </c>
      <c r="W5">
        <v>40.760596</v>
      </c>
      <c r="X5">
        <v>141.31728200000001</v>
      </c>
      <c r="Y5">
        <v>0</v>
      </c>
      <c r="Z5">
        <v>12.75384</v>
      </c>
      <c r="AA5">
        <v>40.723475000000001</v>
      </c>
      <c r="AB5">
        <v>38.174678</v>
      </c>
      <c r="AC5">
        <v>28.080484999999999</v>
      </c>
      <c r="AD5">
        <v>35.354900999999998</v>
      </c>
      <c r="AE5">
        <v>47.765599999999999</v>
      </c>
      <c r="AF5">
        <v>6.1923760000000003</v>
      </c>
      <c r="AG5">
        <v>38.799500000000002</v>
      </c>
      <c r="AH5">
        <v>147.130617</v>
      </c>
      <c r="AI5">
        <v>25.829425000000001</v>
      </c>
      <c r="AJ5">
        <v>0</v>
      </c>
      <c r="AK5">
        <v>49.044311999999998</v>
      </c>
      <c r="AL5">
        <v>76.682077000000007</v>
      </c>
      <c r="AM5">
        <v>0</v>
      </c>
      <c r="AN5">
        <v>0.66540299999999997</v>
      </c>
      <c r="AO5">
        <v>30.678782000000002</v>
      </c>
      <c r="AP5">
        <v>10.768008999999999</v>
      </c>
      <c r="AQ5">
        <v>32.870123999999997</v>
      </c>
      <c r="AR5">
        <v>44.800761999999999</v>
      </c>
      <c r="AS5">
        <v>31.453520000000001</v>
      </c>
      <c r="AT5">
        <v>14.489908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69.06</v>
      </c>
      <c r="BA5">
        <f t="shared" si="1"/>
        <v>2761.8946769999998</v>
      </c>
      <c r="BD5">
        <v>22.45</v>
      </c>
      <c r="BE5">
        <v>3.63</v>
      </c>
      <c r="BF5">
        <v>1.93</v>
      </c>
      <c r="BG5">
        <v>3.83</v>
      </c>
      <c r="BH5">
        <v>5.44</v>
      </c>
      <c r="BI5">
        <v>3.7</v>
      </c>
      <c r="BJ5">
        <v>1.46</v>
      </c>
      <c r="BK5">
        <v>2.0699999999999998</v>
      </c>
      <c r="BL5">
        <v>2.04</v>
      </c>
      <c r="BM5">
        <v>1.55</v>
      </c>
      <c r="BN5">
        <v>0.49</v>
      </c>
      <c r="BO5">
        <v>13.95</v>
      </c>
      <c r="BP5">
        <v>0</v>
      </c>
      <c r="BQ5">
        <v>4.22</v>
      </c>
      <c r="BR5">
        <v>1.87</v>
      </c>
      <c r="BS5">
        <v>0.43</v>
      </c>
      <c r="BT5">
        <v>0</v>
      </c>
      <c r="BU5">
        <v>0</v>
      </c>
      <c r="BV5">
        <v>0</v>
      </c>
      <c r="BW5">
        <f t="shared" si="2"/>
        <v>69.06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208.245183</v>
      </c>
      <c r="L6">
        <v>631.07362699999999</v>
      </c>
      <c r="M6">
        <v>82.126999999999995</v>
      </c>
      <c r="N6">
        <v>114.132375</v>
      </c>
      <c r="O6">
        <v>119.485727</v>
      </c>
      <c r="P6">
        <v>133.3356</v>
      </c>
      <c r="Q6">
        <v>19.445354999999999</v>
      </c>
      <c r="R6">
        <v>40.952193999999999</v>
      </c>
      <c r="S6">
        <v>25.404876000000002</v>
      </c>
      <c r="T6">
        <v>0</v>
      </c>
      <c r="U6">
        <v>404.61557399999998</v>
      </c>
      <c r="V6">
        <v>19.681494000000001</v>
      </c>
      <c r="W6">
        <v>40.760596</v>
      </c>
      <c r="X6">
        <v>141.31728200000001</v>
      </c>
      <c r="Y6">
        <v>0</v>
      </c>
      <c r="Z6">
        <v>12.75384</v>
      </c>
      <c r="AA6">
        <v>40.723475000000001</v>
      </c>
      <c r="AB6">
        <v>38.174678</v>
      </c>
      <c r="AC6">
        <v>28.080484999999999</v>
      </c>
      <c r="AD6">
        <v>35.354900999999998</v>
      </c>
      <c r="AE6">
        <v>47.765599999999999</v>
      </c>
      <c r="AF6">
        <v>6.1923760000000003</v>
      </c>
      <c r="AG6">
        <v>38.799500000000002</v>
      </c>
      <c r="AH6">
        <v>147.130617</v>
      </c>
      <c r="AI6">
        <v>25.829425000000001</v>
      </c>
      <c r="AJ6">
        <v>0</v>
      </c>
      <c r="AK6">
        <v>49.044311999999998</v>
      </c>
      <c r="AL6">
        <v>76.682077000000007</v>
      </c>
      <c r="AM6">
        <v>0</v>
      </c>
      <c r="AN6">
        <v>0.66540299999999997</v>
      </c>
      <c r="AO6">
        <v>30.678782000000002</v>
      </c>
      <c r="AP6">
        <v>10.768008999999999</v>
      </c>
      <c r="AQ6">
        <v>24.652593</v>
      </c>
      <c r="AR6">
        <v>44.800761999999999</v>
      </c>
      <c r="AS6">
        <v>30.819251000000001</v>
      </c>
      <c r="AT6">
        <v>14.489908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69.06</v>
      </c>
      <c r="BA6">
        <f t="shared" si="1"/>
        <v>2753.0428769999994</v>
      </c>
      <c r="BD6">
        <v>22.45</v>
      </c>
      <c r="BE6">
        <v>3.63</v>
      </c>
      <c r="BF6">
        <v>1.93</v>
      </c>
      <c r="BG6">
        <v>3.83</v>
      </c>
      <c r="BH6">
        <v>5.44</v>
      </c>
      <c r="BI6">
        <v>3.7</v>
      </c>
      <c r="BJ6">
        <v>1.46</v>
      </c>
      <c r="BK6">
        <v>2.0699999999999998</v>
      </c>
      <c r="BL6">
        <v>2.04</v>
      </c>
      <c r="BM6">
        <v>1.55</v>
      </c>
      <c r="BN6">
        <v>0.49</v>
      </c>
      <c r="BO6">
        <v>13.95</v>
      </c>
      <c r="BP6">
        <v>0</v>
      </c>
      <c r="BQ6">
        <v>4.22</v>
      </c>
      <c r="BR6">
        <v>1.87</v>
      </c>
      <c r="BS6">
        <v>0.43</v>
      </c>
      <c r="BT6">
        <v>0</v>
      </c>
      <c r="BU6">
        <v>0</v>
      </c>
      <c r="BV6">
        <v>0</v>
      </c>
      <c r="BW6">
        <f t="shared" si="2"/>
        <v>69.06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208.245183</v>
      </c>
      <c r="L7">
        <v>631.07362699999999</v>
      </c>
      <c r="M7">
        <v>82.126999999999995</v>
      </c>
      <c r="N7">
        <v>114.132375</v>
      </c>
      <c r="O7">
        <v>119.485727</v>
      </c>
      <c r="P7">
        <v>133.3356</v>
      </c>
      <c r="Q7">
        <v>19.445354999999999</v>
      </c>
      <c r="R7">
        <v>40.952193999999999</v>
      </c>
      <c r="S7">
        <v>25.404876000000002</v>
      </c>
      <c r="T7">
        <v>0</v>
      </c>
      <c r="U7">
        <v>404.61557399999998</v>
      </c>
      <c r="V7">
        <v>19.681494000000001</v>
      </c>
      <c r="W7">
        <v>40.760596</v>
      </c>
      <c r="X7">
        <v>141.31728200000001</v>
      </c>
      <c r="Y7">
        <v>0</v>
      </c>
      <c r="Z7">
        <v>12.75384</v>
      </c>
      <c r="AA7">
        <v>40.723475000000001</v>
      </c>
      <c r="AB7">
        <v>38.174678</v>
      </c>
      <c r="AC7">
        <v>28.080484999999999</v>
      </c>
      <c r="AD7">
        <v>35.354900999999998</v>
      </c>
      <c r="AE7">
        <v>47.765599999999999</v>
      </c>
      <c r="AF7">
        <v>6.1923760000000003</v>
      </c>
      <c r="AG7">
        <v>38.799500000000002</v>
      </c>
      <c r="AH7">
        <v>147.130617</v>
      </c>
      <c r="AI7">
        <v>25.829425000000001</v>
      </c>
      <c r="AJ7">
        <v>0</v>
      </c>
      <c r="AK7">
        <v>49.044311999999998</v>
      </c>
      <c r="AL7">
        <v>76.682077000000007</v>
      </c>
      <c r="AM7">
        <v>0</v>
      </c>
      <c r="AN7">
        <v>0.66540299999999997</v>
      </c>
      <c r="AO7">
        <v>30.678782000000002</v>
      </c>
      <c r="AP7">
        <v>8.4163750000000004</v>
      </c>
      <c r="AQ7">
        <v>16.435061999999999</v>
      </c>
      <c r="AR7">
        <v>44.800761999999999</v>
      </c>
      <c r="AS7">
        <v>30.819251000000001</v>
      </c>
      <c r="AT7">
        <v>14.489908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69.06</v>
      </c>
      <c r="BA7">
        <f t="shared" si="1"/>
        <v>2742.4737119999995</v>
      </c>
      <c r="BD7">
        <v>22.45</v>
      </c>
      <c r="BE7">
        <v>3.63</v>
      </c>
      <c r="BF7">
        <v>1.93</v>
      </c>
      <c r="BG7">
        <v>3.83</v>
      </c>
      <c r="BH7">
        <v>5.44</v>
      </c>
      <c r="BI7">
        <v>3.7</v>
      </c>
      <c r="BJ7">
        <v>1.46</v>
      </c>
      <c r="BK7">
        <v>2.0699999999999998</v>
      </c>
      <c r="BL7">
        <v>2.04</v>
      </c>
      <c r="BM7">
        <v>1.55</v>
      </c>
      <c r="BN7">
        <v>0.49</v>
      </c>
      <c r="BO7">
        <v>13.95</v>
      </c>
      <c r="BP7">
        <v>0</v>
      </c>
      <c r="BQ7">
        <v>4.22</v>
      </c>
      <c r="BR7">
        <v>1.87</v>
      </c>
      <c r="BS7">
        <v>0.43</v>
      </c>
      <c r="BT7">
        <v>0</v>
      </c>
      <c r="BU7">
        <v>0</v>
      </c>
      <c r="BV7">
        <v>0</v>
      </c>
      <c r="BW7">
        <f t="shared" si="2"/>
        <v>69.06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208.245183</v>
      </c>
      <c r="L8">
        <v>631.07362699999999</v>
      </c>
      <c r="M8">
        <v>82.126999999999995</v>
      </c>
      <c r="N8">
        <v>114.132375</v>
      </c>
      <c r="O8">
        <v>119.485727</v>
      </c>
      <c r="P8">
        <v>133.3356</v>
      </c>
      <c r="Q8">
        <v>19.445354999999999</v>
      </c>
      <c r="R8">
        <v>40.952193999999999</v>
      </c>
      <c r="S8">
        <v>25.404876000000002</v>
      </c>
      <c r="T8">
        <v>0</v>
      </c>
      <c r="U8">
        <v>404.61557399999998</v>
      </c>
      <c r="V8">
        <v>19.681494000000001</v>
      </c>
      <c r="W8">
        <v>40.760596</v>
      </c>
      <c r="X8">
        <v>141.31728200000001</v>
      </c>
      <c r="Y8">
        <v>0</v>
      </c>
      <c r="Z8">
        <v>12.75384</v>
      </c>
      <c r="AA8">
        <v>40.723475000000001</v>
      </c>
      <c r="AB8">
        <v>38.174678</v>
      </c>
      <c r="AC8">
        <v>28.080484999999999</v>
      </c>
      <c r="AD8">
        <v>35.354900999999998</v>
      </c>
      <c r="AE8">
        <v>47.765599999999999</v>
      </c>
      <c r="AF8">
        <v>6.1923760000000003</v>
      </c>
      <c r="AG8">
        <v>38.799500000000002</v>
      </c>
      <c r="AH8">
        <v>147.130617</v>
      </c>
      <c r="AI8">
        <v>25.829425000000001</v>
      </c>
      <c r="AJ8">
        <v>0</v>
      </c>
      <c r="AK8">
        <v>49.044311999999998</v>
      </c>
      <c r="AL8">
        <v>76.682077000000007</v>
      </c>
      <c r="AM8">
        <v>0</v>
      </c>
      <c r="AN8">
        <v>0.66540299999999997</v>
      </c>
      <c r="AO8">
        <v>30.678782000000002</v>
      </c>
      <c r="AP8">
        <v>8.4163750000000004</v>
      </c>
      <c r="AQ8">
        <v>8.2175309999999993</v>
      </c>
      <c r="AR8">
        <v>44.800761999999999</v>
      </c>
      <c r="AS8">
        <v>30.819251000000001</v>
      </c>
      <c r="AT8">
        <v>9.7520109999999995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69.06</v>
      </c>
      <c r="BA8">
        <f t="shared" si="1"/>
        <v>2729.5182839999993</v>
      </c>
      <c r="BD8">
        <v>22.45</v>
      </c>
      <c r="BE8">
        <v>3.63</v>
      </c>
      <c r="BF8">
        <v>1.93</v>
      </c>
      <c r="BG8">
        <v>3.83</v>
      </c>
      <c r="BH8">
        <v>5.44</v>
      </c>
      <c r="BI8">
        <v>3.7</v>
      </c>
      <c r="BJ8">
        <v>1.46</v>
      </c>
      <c r="BK8">
        <v>2.0699999999999998</v>
      </c>
      <c r="BL8">
        <v>2.04</v>
      </c>
      <c r="BM8">
        <v>1.55</v>
      </c>
      <c r="BN8">
        <v>0.49</v>
      </c>
      <c r="BO8">
        <v>13.95</v>
      </c>
      <c r="BP8">
        <v>0</v>
      </c>
      <c r="BQ8">
        <v>4.22</v>
      </c>
      <c r="BR8">
        <v>1.87</v>
      </c>
      <c r="BS8">
        <v>0.43</v>
      </c>
      <c r="BT8">
        <v>0</v>
      </c>
      <c r="BU8">
        <v>0</v>
      </c>
      <c r="BV8">
        <v>0</v>
      </c>
      <c r="BW8">
        <f t="shared" si="2"/>
        <v>69.06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208.245183</v>
      </c>
      <c r="L9">
        <v>631.07362699999999</v>
      </c>
      <c r="M9">
        <v>82.126999999999995</v>
      </c>
      <c r="N9">
        <v>114.132375</v>
      </c>
      <c r="O9">
        <v>119.485727</v>
      </c>
      <c r="P9">
        <v>133.3356</v>
      </c>
      <c r="Q9">
        <v>19.445354999999999</v>
      </c>
      <c r="R9">
        <v>40.952193999999999</v>
      </c>
      <c r="S9">
        <v>25.404876000000002</v>
      </c>
      <c r="T9">
        <v>0</v>
      </c>
      <c r="U9">
        <v>404.61557399999998</v>
      </c>
      <c r="V9">
        <v>19.681494000000001</v>
      </c>
      <c r="W9">
        <v>40.760596</v>
      </c>
      <c r="X9">
        <v>141.31728200000001</v>
      </c>
      <c r="Y9">
        <v>0</v>
      </c>
      <c r="Z9">
        <v>12.75384</v>
      </c>
      <c r="AA9">
        <v>40.723475000000001</v>
      </c>
      <c r="AB9">
        <v>38.174678</v>
      </c>
      <c r="AC9">
        <v>28.080484999999999</v>
      </c>
      <c r="AD9">
        <v>35.354900999999998</v>
      </c>
      <c r="AE9">
        <v>47.765599999999999</v>
      </c>
      <c r="AF9">
        <v>6.1923760000000003</v>
      </c>
      <c r="AG9">
        <v>38.799500000000002</v>
      </c>
      <c r="AH9">
        <v>147.130617</v>
      </c>
      <c r="AI9">
        <v>14.144685000000001</v>
      </c>
      <c r="AJ9">
        <v>0</v>
      </c>
      <c r="AK9">
        <v>49.044311999999998</v>
      </c>
      <c r="AL9">
        <v>76.682077000000007</v>
      </c>
      <c r="AM9">
        <v>0</v>
      </c>
      <c r="AN9">
        <v>0.66540299999999997</v>
      </c>
      <c r="AO9">
        <v>30.678782000000002</v>
      </c>
      <c r="AP9">
        <v>10.768008999999999</v>
      </c>
      <c r="AQ9">
        <v>3.6522359999999998</v>
      </c>
      <c r="AR9">
        <v>44.800761999999999</v>
      </c>
      <c r="AS9">
        <v>30.819251000000001</v>
      </c>
      <c r="AT9">
        <v>14.489908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69.210000000000008</v>
      </c>
      <c r="BA9">
        <f t="shared" si="1"/>
        <v>2720.5077799999999</v>
      </c>
      <c r="BD9">
        <v>22.45</v>
      </c>
      <c r="BE9">
        <v>3.63</v>
      </c>
      <c r="BF9">
        <v>1.93</v>
      </c>
      <c r="BG9">
        <v>3.83</v>
      </c>
      <c r="BH9">
        <v>5.44</v>
      </c>
      <c r="BI9">
        <v>3.85</v>
      </c>
      <c r="BJ9">
        <v>1.46</v>
      </c>
      <c r="BK9">
        <v>2.0699999999999998</v>
      </c>
      <c r="BL9">
        <v>2.04</v>
      </c>
      <c r="BM9">
        <v>1.55</v>
      </c>
      <c r="BN9">
        <v>0.49</v>
      </c>
      <c r="BO9">
        <v>13.95</v>
      </c>
      <c r="BP9">
        <v>0</v>
      </c>
      <c r="BQ9">
        <v>4.22</v>
      </c>
      <c r="BR9">
        <v>1.87</v>
      </c>
      <c r="BS9">
        <v>0.43</v>
      </c>
      <c r="BT9">
        <v>0</v>
      </c>
      <c r="BU9">
        <v>0</v>
      </c>
      <c r="BV9">
        <v>0</v>
      </c>
      <c r="BW9">
        <f t="shared" si="2"/>
        <v>69.210000000000008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208.245183</v>
      </c>
      <c r="L10">
        <v>572.20499299999994</v>
      </c>
      <c r="M10">
        <v>82.126999999999995</v>
      </c>
      <c r="N10">
        <v>114.132375</v>
      </c>
      <c r="O10">
        <v>119.485727</v>
      </c>
      <c r="P10">
        <v>133.3356</v>
      </c>
      <c r="Q10">
        <v>19.445354999999999</v>
      </c>
      <c r="R10">
        <v>40.952193999999999</v>
      </c>
      <c r="S10">
        <v>25.404876000000002</v>
      </c>
      <c r="T10">
        <v>0</v>
      </c>
      <c r="U10">
        <v>404.61557399999998</v>
      </c>
      <c r="V10">
        <v>19.681494000000001</v>
      </c>
      <c r="W10">
        <v>40.760596</v>
      </c>
      <c r="X10">
        <v>141.31728200000001</v>
      </c>
      <c r="Y10">
        <v>0</v>
      </c>
      <c r="Z10">
        <v>12.75384</v>
      </c>
      <c r="AA10">
        <v>27.148983000000001</v>
      </c>
      <c r="AB10">
        <v>38.174678</v>
      </c>
      <c r="AC10">
        <v>28.080484999999999</v>
      </c>
      <c r="AD10">
        <v>35.354900999999998</v>
      </c>
      <c r="AE10">
        <v>47.765599999999999</v>
      </c>
      <c r="AF10">
        <v>6.1923760000000003</v>
      </c>
      <c r="AG10">
        <v>38.799500000000002</v>
      </c>
      <c r="AH10">
        <v>147.130617</v>
      </c>
      <c r="AI10">
        <v>14.144685000000001</v>
      </c>
      <c r="AJ10">
        <v>0</v>
      </c>
      <c r="AK10">
        <v>49.044311999999998</v>
      </c>
      <c r="AL10">
        <v>76.682077000000007</v>
      </c>
      <c r="AM10">
        <v>0</v>
      </c>
      <c r="AN10">
        <v>0.66540299999999997</v>
      </c>
      <c r="AO10">
        <v>30.678782000000002</v>
      </c>
      <c r="AP10">
        <v>10.768008999999999</v>
      </c>
      <c r="AQ10">
        <v>0</v>
      </c>
      <c r="AR10">
        <v>44.800761999999999</v>
      </c>
      <c r="AS10">
        <v>30.819251000000001</v>
      </c>
      <c r="AT10">
        <v>14.468639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69.210000000000008</v>
      </c>
      <c r="BA10">
        <f t="shared" si="1"/>
        <v>2644.391149</v>
      </c>
      <c r="BD10">
        <v>22.45</v>
      </c>
      <c r="BE10">
        <v>3.63</v>
      </c>
      <c r="BF10">
        <v>1.93</v>
      </c>
      <c r="BG10">
        <v>3.83</v>
      </c>
      <c r="BH10">
        <v>5.44</v>
      </c>
      <c r="BI10">
        <v>3.85</v>
      </c>
      <c r="BJ10">
        <v>1.46</v>
      </c>
      <c r="BK10">
        <v>2.0699999999999998</v>
      </c>
      <c r="BL10">
        <v>2.04</v>
      </c>
      <c r="BM10">
        <v>1.55</v>
      </c>
      <c r="BN10">
        <v>0.49</v>
      </c>
      <c r="BO10">
        <v>13.95</v>
      </c>
      <c r="BP10">
        <v>0</v>
      </c>
      <c r="BQ10">
        <v>4.22</v>
      </c>
      <c r="BR10">
        <v>1.87</v>
      </c>
      <c r="BS10">
        <v>0.43</v>
      </c>
      <c r="BT10">
        <v>0</v>
      </c>
      <c r="BU10">
        <v>0</v>
      </c>
      <c r="BV10">
        <v>0</v>
      </c>
      <c r="BW10">
        <f t="shared" si="2"/>
        <v>69.210000000000008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205.39218700000001</v>
      </c>
      <c r="L11">
        <v>475.584993</v>
      </c>
      <c r="M11">
        <v>82.126999999999995</v>
      </c>
      <c r="N11">
        <v>114.132375</v>
      </c>
      <c r="O11">
        <v>119.485727</v>
      </c>
      <c r="P11">
        <v>133.3356</v>
      </c>
      <c r="Q11">
        <v>19.445354999999999</v>
      </c>
      <c r="R11">
        <v>40.952193999999999</v>
      </c>
      <c r="S11">
        <v>25.404876000000002</v>
      </c>
      <c r="T11">
        <v>0</v>
      </c>
      <c r="U11">
        <v>404.61557399999998</v>
      </c>
      <c r="V11">
        <v>19.681494000000001</v>
      </c>
      <c r="W11">
        <v>40.760596</v>
      </c>
      <c r="X11">
        <v>141.31728200000001</v>
      </c>
      <c r="Y11">
        <v>0</v>
      </c>
      <c r="Z11">
        <v>6.3322820000000002</v>
      </c>
      <c r="AA11">
        <v>27.148983000000001</v>
      </c>
      <c r="AB11">
        <v>38.174678</v>
      </c>
      <c r="AC11">
        <v>28.080484999999999</v>
      </c>
      <c r="AD11">
        <v>35.354900999999998</v>
      </c>
      <c r="AE11">
        <v>47.765599999999999</v>
      </c>
      <c r="AF11">
        <v>6.1923760000000003</v>
      </c>
      <c r="AG11">
        <v>38.799500000000002</v>
      </c>
      <c r="AH11">
        <v>147.130617</v>
      </c>
      <c r="AI11">
        <v>14.144685000000001</v>
      </c>
      <c r="AJ11">
        <v>0</v>
      </c>
      <c r="AK11">
        <v>49.044311999999998</v>
      </c>
      <c r="AL11">
        <v>76.682077000000007</v>
      </c>
      <c r="AM11">
        <v>0</v>
      </c>
      <c r="AN11">
        <v>0.66540299999999997</v>
      </c>
      <c r="AO11">
        <v>30.678782000000002</v>
      </c>
      <c r="AP11">
        <v>10.768008999999999</v>
      </c>
      <c r="AQ11">
        <v>0</v>
      </c>
      <c r="AR11">
        <v>44.800761999999999</v>
      </c>
      <c r="AS11">
        <v>31.453520000000001</v>
      </c>
      <c r="AT11">
        <v>14.489908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68.440000000000012</v>
      </c>
      <c r="BA11">
        <f t="shared" si="1"/>
        <v>2538.3821329999996</v>
      </c>
      <c r="BD11">
        <v>22.45</v>
      </c>
      <c r="BE11">
        <v>3.63</v>
      </c>
      <c r="BF11">
        <v>1.93</v>
      </c>
      <c r="BG11">
        <v>3.71</v>
      </c>
      <c r="BH11">
        <v>5.44</v>
      </c>
      <c r="BI11">
        <v>3.77</v>
      </c>
      <c r="BJ11">
        <v>1.46</v>
      </c>
      <c r="BK11">
        <v>2.0699999999999998</v>
      </c>
      <c r="BL11">
        <v>1.95</v>
      </c>
      <c r="BM11">
        <v>1.55</v>
      </c>
      <c r="BN11">
        <v>0.47</v>
      </c>
      <c r="BO11">
        <v>13.61</v>
      </c>
      <c r="BP11">
        <v>0</v>
      </c>
      <c r="BQ11">
        <v>4.0999999999999996</v>
      </c>
      <c r="BR11">
        <v>1.87</v>
      </c>
      <c r="BS11">
        <v>0.43</v>
      </c>
      <c r="BT11">
        <v>0</v>
      </c>
      <c r="BU11">
        <v>0</v>
      </c>
      <c r="BV11">
        <v>0</v>
      </c>
      <c r="BW11">
        <f t="shared" si="2"/>
        <v>68.440000000000012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205.39218700000001</v>
      </c>
      <c r="L12">
        <v>436.93699299999997</v>
      </c>
      <c r="M12">
        <v>82.126999999999995</v>
      </c>
      <c r="N12">
        <v>114.132375</v>
      </c>
      <c r="O12">
        <v>119.485727</v>
      </c>
      <c r="P12">
        <v>133.3356</v>
      </c>
      <c r="Q12">
        <v>19.445354999999999</v>
      </c>
      <c r="R12">
        <v>40.952193999999999</v>
      </c>
      <c r="S12">
        <v>25.404876000000002</v>
      </c>
      <c r="T12">
        <v>0</v>
      </c>
      <c r="U12">
        <v>404.61557399999998</v>
      </c>
      <c r="V12">
        <v>19.681494000000001</v>
      </c>
      <c r="W12">
        <v>40.760596</v>
      </c>
      <c r="X12">
        <v>141.31728200000001</v>
      </c>
      <c r="Y12">
        <v>0</v>
      </c>
      <c r="Z12">
        <v>6.3322820000000002</v>
      </c>
      <c r="AA12">
        <v>27.148983000000001</v>
      </c>
      <c r="AB12">
        <v>38.174678</v>
      </c>
      <c r="AC12">
        <v>28.080484999999999</v>
      </c>
      <c r="AD12">
        <v>35.354900999999998</v>
      </c>
      <c r="AE12">
        <v>47.765599999999999</v>
      </c>
      <c r="AF12">
        <v>6.1923760000000003</v>
      </c>
      <c r="AG12">
        <v>38.799500000000002</v>
      </c>
      <c r="AH12">
        <v>147.130617</v>
      </c>
      <c r="AI12">
        <v>14.144685000000001</v>
      </c>
      <c r="AJ12">
        <v>0</v>
      </c>
      <c r="AK12">
        <v>49.044311999999998</v>
      </c>
      <c r="AL12">
        <v>76.682077000000007</v>
      </c>
      <c r="AM12">
        <v>0</v>
      </c>
      <c r="AN12">
        <v>0.66540299999999997</v>
      </c>
      <c r="AO12">
        <v>30.678782000000002</v>
      </c>
      <c r="AP12">
        <v>10.768008999999999</v>
      </c>
      <c r="AQ12">
        <v>0</v>
      </c>
      <c r="AR12">
        <v>44.800761999999999</v>
      </c>
      <c r="AS12">
        <v>31.453520000000001</v>
      </c>
      <c r="AT12">
        <v>14.489908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68.440000000000012</v>
      </c>
      <c r="BA12">
        <f t="shared" si="1"/>
        <v>2499.7341329999999</v>
      </c>
      <c r="BD12">
        <v>22.45</v>
      </c>
      <c r="BE12">
        <v>3.63</v>
      </c>
      <c r="BF12">
        <v>1.93</v>
      </c>
      <c r="BG12">
        <v>3.71</v>
      </c>
      <c r="BH12">
        <v>5.44</v>
      </c>
      <c r="BI12">
        <v>3.77</v>
      </c>
      <c r="BJ12">
        <v>1.46</v>
      </c>
      <c r="BK12">
        <v>2.0699999999999998</v>
      </c>
      <c r="BL12">
        <v>1.95</v>
      </c>
      <c r="BM12">
        <v>1.55</v>
      </c>
      <c r="BN12">
        <v>0.47</v>
      </c>
      <c r="BO12">
        <v>13.61</v>
      </c>
      <c r="BP12">
        <v>0</v>
      </c>
      <c r="BQ12">
        <v>4.0999999999999996</v>
      </c>
      <c r="BR12">
        <v>1.87</v>
      </c>
      <c r="BS12">
        <v>0.43</v>
      </c>
      <c r="BT12">
        <v>0</v>
      </c>
      <c r="BU12">
        <v>0</v>
      </c>
      <c r="BV12">
        <v>0</v>
      </c>
      <c r="BW12">
        <f t="shared" si="2"/>
        <v>68.440000000000012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126.5722</v>
      </c>
      <c r="L13">
        <v>379.08828</v>
      </c>
      <c r="M13">
        <v>82.126999999999995</v>
      </c>
      <c r="N13">
        <v>114.132375</v>
      </c>
      <c r="O13">
        <v>119.485727</v>
      </c>
      <c r="P13">
        <v>133.3356</v>
      </c>
      <c r="Q13">
        <v>11.144844000000001</v>
      </c>
      <c r="R13">
        <v>22.963771999999999</v>
      </c>
      <c r="S13">
        <v>14.206135</v>
      </c>
      <c r="T13">
        <v>0</v>
      </c>
      <c r="U13">
        <v>404.61557399999998</v>
      </c>
      <c r="V13">
        <v>11.299208999999999</v>
      </c>
      <c r="W13">
        <v>41.640321</v>
      </c>
      <c r="X13">
        <v>141.31728200000001</v>
      </c>
      <c r="Y13">
        <v>0</v>
      </c>
      <c r="Z13">
        <v>6.3322820000000002</v>
      </c>
      <c r="AA13">
        <v>27.148983000000001</v>
      </c>
      <c r="AB13">
        <v>38.174678</v>
      </c>
      <c r="AC13">
        <v>28.080484999999999</v>
      </c>
      <c r="AD13">
        <v>35.354900999999998</v>
      </c>
      <c r="AE13">
        <v>47.765599999999999</v>
      </c>
      <c r="AF13">
        <v>6.1923760000000003</v>
      </c>
      <c r="AG13">
        <v>38.799500000000002</v>
      </c>
      <c r="AH13">
        <v>147.130617</v>
      </c>
      <c r="AI13">
        <v>14.144685000000001</v>
      </c>
      <c r="AJ13">
        <v>0</v>
      </c>
      <c r="AK13">
        <v>49.044311999999998</v>
      </c>
      <c r="AL13">
        <v>76.682077000000007</v>
      </c>
      <c r="AM13">
        <v>0</v>
      </c>
      <c r="AN13">
        <v>0.66540299999999997</v>
      </c>
      <c r="AO13">
        <v>30.678782000000002</v>
      </c>
      <c r="AP13">
        <v>8.4163750000000004</v>
      </c>
      <c r="AQ13">
        <v>0</v>
      </c>
      <c r="AR13">
        <v>44.800761999999999</v>
      </c>
      <c r="AS13">
        <v>31.453520000000001</v>
      </c>
      <c r="AT13">
        <v>14.489908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68.61</v>
      </c>
      <c r="BA13">
        <f t="shared" si="1"/>
        <v>2315.8935649999999</v>
      </c>
      <c r="BD13">
        <v>22.45</v>
      </c>
      <c r="BE13">
        <v>3.63</v>
      </c>
      <c r="BF13">
        <v>1.93</v>
      </c>
      <c r="BG13">
        <v>3.71</v>
      </c>
      <c r="BH13">
        <v>5.44</v>
      </c>
      <c r="BI13">
        <v>3.77</v>
      </c>
      <c r="BJ13">
        <v>1.46</v>
      </c>
      <c r="BK13">
        <v>2.23</v>
      </c>
      <c r="BL13">
        <v>1.96</v>
      </c>
      <c r="BM13">
        <v>1.55</v>
      </c>
      <c r="BN13">
        <v>0.47</v>
      </c>
      <c r="BO13">
        <v>13.61</v>
      </c>
      <c r="BP13">
        <v>0</v>
      </c>
      <c r="BQ13">
        <v>4.0999999999999996</v>
      </c>
      <c r="BR13">
        <v>1.87</v>
      </c>
      <c r="BS13">
        <v>0.43</v>
      </c>
      <c r="BT13">
        <v>0</v>
      </c>
      <c r="BU13">
        <v>0</v>
      </c>
      <c r="BV13">
        <v>0</v>
      </c>
      <c r="BW13">
        <f t="shared" si="2"/>
        <v>68.61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116.4271</v>
      </c>
      <c r="L14">
        <v>379.08828</v>
      </c>
      <c r="M14">
        <v>82.126999999999995</v>
      </c>
      <c r="N14">
        <v>114.132375</v>
      </c>
      <c r="O14">
        <v>119.485727</v>
      </c>
      <c r="P14">
        <v>133.3356</v>
      </c>
      <c r="Q14">
        <v>11.144844000000001</v>
      </c>
      <c r="R14">
        <v>22.963771999999999</v>
      </c>
      <c r="S14">
        <v>14.206135</v>
      </c>
      <c r="T14">
        <v>0</v>
      </c>
      <c r="U14">
        <v>404.61557399999998</v>
      </c>
      <c r="V14">
        <v>10.884629</v>
      </c>
      <c r="W14">
        <v>41.640321</v>
      </c>
      <c r="X14">
        <v>141.31728200000001</v>
      </c>
      <c r="Y14">
        <v>0</v>
      </c>
      <c r="Z14">
        <v>6.3322820000000002</v>
      </c>
      <c r="AA14">
        <v>27.148983000000001</v>
      </c>
      <c r="AB14">
        <v>38.174678</v>
      </c>
      <c r="AC14">
        <v>28.080484999999999</v>
      </c>
      <c r="AD14">
        <v>35.354900999999998</v>
      </c>
      <c r="AE14">
        <v>47.765599999999999</v>
      </c>
      <c r="AF14">
        <v>6.1923760000000003</v>
      </c>
      <c r="AG14">
        <v>38.799500000000002</v>
      </c>
      <c r="AH14">
        <v>147.130617</v>
      </c>
      <c r="AI14">
        <v>14.144685000000001</v>
      </c>
      <c r="AJ14">
        <v>0</v>
      </c>
      <c r="AK14">
        <v>49.044311999999998</v>
      </c>
      <c r="AL14">
        <v>76.682077000000007</v>
      </c>
      <c r="AM14">
        <v>0</v>
      </c>
      <c r="AN14">
        <v>0.66540299999999997</v>
      </c>
      <c r="AO14">
        <v>30.678782000000002</v>
      </c>
      <c r="AP14">
        <v>8.4163750000000004</v>
      </c>
      <c r="AQ14">
        <v>0</v>
      </c>
      <c r="AR14">
        <v>44.800761999999999</v>
      </c>
      <c r="AS14">
        <v>30.819251000000001</v>
      </c>
      <c r="AT14">
        <v>14.489908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68.61</v>
      </c>
      <c r="BA14">
        <f t="shared" si="1"/>
        <v>2304.6996159999999</v>
      </c>
      <c r="BD14">
        <v>22.45</v>
      </c>
      <c r="BE14">
        <v>3.63</v>
      </c>
      <c r="BF14">
        <v>1.93</v>
      </c>
      <c r="BG14">
        <v>3.71</v>
      </c>
      <c r="BH14">
        <v>5.44</v>
      </c>
      <c r="BI14">
        <v>3.77</v>
      </c>
      <c r="BJ14">
        <v>1.46</v>
      </c>
      <c r="BK14">
        <v>2.23</v>
      </c>
      <c r="BL14">
        <v>1.96</v>
      </c>
      <c r="BM14">
        <v>1.55</v>
      </c>
      <c r="BN14">
        <v>0.47</v>
      </c>
      <c r="BO14">
        <v>13.61</v>
      </c>
      <c r="BP14">
        <v>0</v>
      </c>
      <c r="BQ14">
        <v>4.0999999999999996</v>
      </c>
      <c r="BR14">
        <v>1.87</v>
      </c>
      <c r="BS14">
        <v>0.43</v>
      </c>
      <c r="BT14">
        <v>0</v>
      </c>
      <c r="BU14">
        <v>0</v>
      </c>
      <c r="BV14">
        <v>0</v>
      </c>
      <c r="BW14">
        <f t="shared" si="2"/>
        <v>68.61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136.03313399999999</v>
      </c>
      <c r="L15">
        <v>382.85646000000003</v>
      </c>
      <c r="M15">
        <v>82.126999999999995</v>
      </c>
      <c r="N15">
        <v>114.132375</v>
      </c>
      <c r="O15">
        <v>119.485727</v>
      </c>
      <c r="P15">
        <v>133.3356</v>
      </c>
      <c r="Q15">
        <v>11.131307</v>
      </c>
      <c r="R15">
        <v>22.963771999999999</v>
      </c>
      <c r="S15">
        <v>14.206135</v>
      </c>
      <c r="T15">
        <v>0</v>
      </c>
      <c r="U15">
        <v>404.61557399999998</v>
      </c>
      <c r="V15">
        <v>10.884629</v>
      </c>
      <c r="W15">
        <v>42.813288</v>
      </c>
      <c r="X15">
        <v>141.31728200000001</v>
      </c>
      <c r="Y15">
        <v>0</v>
      </c>
      <c r="Z15">
        <v>6.3322820000000002</v>
      </c>
      <c r="AA15">
        <v>27.148983000000001</v>
      </c>
      <c r="AB15">
        <v>38.174678</v>
      </c>
      <c r="AC15">
        <v>28.080484999999999</v>
      </c>
      <c r="AD15">
        <v>35.354900999999998</v>
      </c>
      <c r="AE15">
        <v>47.765599999999999</v>
      </c>
      <c r="AF15">
        <v>6.1923760000000003</v>
      </c>
      <c r="AG15">
        <v>38.799500000000002</v>
      </c>
      <c r="AH15">
        <v>147.130617</v>
      </c>
      <c r="AI15">
        <v>14.144685000000001</v>
      </c>
      <c r="AJ15">
        <v>0</v>
      </c>
      <c r="AK15">
        <v>49.044311999999998</v>
      </c>
      <c r="AL15">
        <v>76.682077000000007</v>
      </c>
      <c r="AM15">
        <v>0</v>
      </c>
      <c r="AN15">
        <v>0.66540299999999997</v>
      </c>
      <c r="AO15">
        <v>30.678782000000002</v>
      </c>
      <c r="AP15">
        <v>10.768008999999999</v>
      </c>
      <c r="AQ15">
        <v>0</v>
      </c>
      <c r="AR15">
        <v>44.800761999999999</v>
      </c>
      <c r="AS15">
        <v>30.819251000000001</v>
      </c>
      <c r="AT15">
        <v>11.253557000000001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68.7</v>
      </c>
      <c r="BA15">
        <f t="shared" si="1"/>
        <v>2328.4385429999993</v>
      </c>
      <c r="BD15">
        <v>22.45</v>
      </c>
      <c r="BE15">
        <v>3.63</v>
      </c>
      <c r="BF15">
        <v>1.93</v>
      </c>
      <c r="BG15">
        <v>3.71</v>
      </c>
      <c r="BH15">
        <v>5.44</v>
      </c>
      <c r="BI15">
        <v>3.77</v>
      </c>
      <c r="BJ15">
        <v>1.46</v>
      </c>
      <c r="BK15">
        <v>2.3199999999999998</v>
      </c>
      <c r="BL15">
        <v>1.96</v>
      </c>
      <c r="BM15">
        <v>1.55</v>
      </c>
      <c r="BN15">
        <v>0.47</v>
      </c>
      <c r="BO15">
        <v>13.61</v>
      </c>
      <c r="BP15">
        <v>0</v>
      </c>
      <c r="BQ15">
        <v>4.0999999999999996</v>
      </c>
      <c r="BR15">
        <v>1.87</v>
      </c>
      <c r="BS15">
        <v>0.43</v>
      </c>
      <c r="BT15">
        <v>0</v>
      </c>
      <c r="BU15">
        <v>0</v>
      </c>
      <c r="BV15">
        <v>0</v>
      </c>
      <c r="BW15">
        <f t="shared" si="2"/>
        <v>68.7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114.045495</v>
      </c>
      <c r="L16">
        <v>360.39260000000002</v>
      </c>
      <c r="M16">
        <v>82.126999999999995</v>
      </c>
      <c r="N16">
        <v>114.132375</v>
      </c>
      <c r="O16">
        <v>119.485727</v>
      </c>
      <c r="P16">
        <v>133.3356</v>
      </c>
      <c r="Q16">
        <v>11.131307</v>
      </c>
      <c r="R16">
        <v>22.963771999999999</v>
      </c>
      <c r="S16">
        <v>14.206135</v>
      </c>
      <c r="T16">
        <v>0</v>
      </c>
      <c r="U16">
        <v>404.61557399999998</v>
      </c>
      <c r="V16">
        <v>10.884629</v>
      </c>
      <c r="W16">
        <v>42.813288</v>
      </c>
      <c r="X16">
        <v>141.31728200000001</v>
      </c>
      <c r="Y16">
        <v>0</v>
      </c>
      <c r="Z16">
        <v>6.3322820000000002</v>
      </c>
      <c r="AA16">
        <v>27.148983000000001</v>
      </c>
      <c r="AB16">
        <v>38.174678</v>
      </c>
      <c r="AC16">
        <v>28.080484999999999</v>
      </c>
      <c r="AD16">
        <v>35.354900999999998</v>
      </c>
      <c r="AE16">
        <v>47.765599999999999</v>
      </c>
      <c r="AF16">
        <v>6.1923760000000003</v>
      </c>
      <c r="AG16">
        <v>38.799500000000002</v>
      </c>
      <c r="AH16">
        <v>147.130617</v>
      </c>
      <c r="AI16">
        <v>14.144685000000001</v>
      </c>
      <c r="AJ16">
        <v>0</v>
      </c>
      <c r="AK16">
        <v>49.044311999999998</v>
      </c>
      <c r="AL16">
        <v>76.682077000000007</v>
      </c>
      <c r="AM16">
        <v>0</v>
      </c>
      <c r="AN16">
        <v>0.66540299999999997</v>
      </c>
      <c r="AO16">
        <v>30.678782000000002</v>
      </c>
      <c r="AP16">
        <v>10.768008999999999</v>
      </c>
      <c r="AQ16">
        <v>0</v>
      </c>
      <c r="AR16">
        <v>51.734212999999997</v>
      </c>
      <c r="AS16">
        <v>30.819251000000001</v>
      </c>
      <c r="AT16">
        <v>14.489908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68.7</v>
      </c>
      <c r="BA16">
        <f t="shared" si="1"/>
        <v>2294.1568459999999</v>
      </c>
      <c r="BD16">
        <v>22.45</v>
      </c>
      <c r="BE16">
        <v>3.63</v>
      </c>
      <c r="BF16">
        <v>1.93</v>
      </c>
      <c r="BG16">
        <v>3.71</v>
      </c>
      <c r="BH16">
        <v>5.44</v>
      </c>
      <c r="BI16">
        <v>3.77</v>
      </c>
      <c r="BJ16">
        <v>1.46</v>
      </c>
      <c r="BK16">
        <v>2.3199999999999998</v>
      </c>
      <c r="BL16">
        <v>1.96</v>
      </c>
      <c r="BM16">
        <v>1.55</v>
      </c>
      <c r="BN16">
        <v>0.47</v>
      </c>
      <c r="BO16">
        <v>13.61</v>
      </c>
      <c r="BP16">
        <v>0</v>
      </c>
      <c r="BQ16">
        <v>4.0999999999999996</v>
      </c>
      <c r="BR16">
        <v>1.87</v>
      </c>
      <c r="BS16">
        <v>0.43</v>
      </c>
      <c r="BT16">
        <v>0</v>
      </c>
      <c r="BU16">
        <v>0</v>
      </c>
      <c r="BV16">
        <v>0</v>
      </c>
      <c r="BW16">
        <f t="shared" si="2"/>
        <v>68.7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114.047865</v>
      </c>
      <c r="L17">
        <v>360.39260000000002</v>
      </c>
      <c r="M17">
        <v>82.126999999999995</v>
      </c>
      <c r="N17">
        <v>114.132375</v>
      </c>
      <c r="O17">
        <v>119.485727</v>
      </c>
      <c r="P17">
        <v>133.3356</v>
      </c>
      <c r="Q17">
        <v>11.131307</v>
      </c>
      <c r="R17">
        <v>22.963771999999999</v>
      </c>
      <c r="S17">
        <v>14.206135</v>
      </c>
      <c r="T17">
        <v>0</v>
      </c>
      <c r="U17">
        <v>404.61557399999998</v>
      </c>
      <c r="V17">
        <v>10.884629</v>
      </c>
      <c r="W17">
        <v>42.813288</v>
      </c>
      <c r="X17">
        <v>141.31728200000001</v>
      </c>
      <c r="Y17">
        <v>0</v>
      </c>
      <c r="Z17">
        <v>6.3322820000000002</v>
      </c>
      <c r="AA17">
        <v>27.148983000000001</v>
      </c>
      <c r="AB17">
        <v>38.174678</v>
      </c>
      <c r="AC17">
        <v>28.080484999999999</v>
      </c>
      <c r="AD17">
        <v>35.354900999999998</v>
      </c>
      <c r="AE17">
        <v>47.765599999999999</v>
      </c>
      <c r="AF17">
        <v>6.1923760000000003</v>
      </c>
      <c r="AG17">
        <v>38.799500000000002</v>
      </c>
      <c r="AH17">
        <v>147.130617</v>
      </c>
      <c r="AI17">
        <v>14.144685000000001</v>
      </c>
      <c r="AJ17">
        <v>0</v>
      </c>
      <c r="AK17">
        <v>49.044311999999998</v>
      </c>
      <c r="AL17">
        <v>68.486187999999999</v>
      </c>
      <c r="AM17">
        <v>0</v>
      </c>
      <c r="AN17">
        <v>0.66540299999999997</v>
      </c>
      <c r="AO17">
        <v>30.678782000000002</v>
      </c>
      <c r="AP17">
        <v>10.768008999999999</v>
      </c>
      <c r="AQ17">
        <v>0</v>
      </c>
      <c r="AR17">
        <v>51.734212999999997</v>
      </c>
      <c r="AS17">
        <v>30.819251000000001</v>
      </c>
      <c r="AT17">
        <v>14.489908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69.89</v>
      </c>
      <c r="BA17">
        <f t="shared" si="1"/>
        <v>2287.1533269999995</v>
      </c>
      <c r="BD17">
        <v>22.45</v>
      </c>
      <c r="BE17">
        <v>3.63</v>
      </c>
      <c r="BF17">
        <v>1.93</v>
      </c>
      <c r="BG17">
        <v>3.71</v>
      </c>
      <c r="BH17">
        <v>5.44</v>
      </c>
      <c r="BI17">
        <v>3.77</v>
      </c>
      <c r="BJ17">
        <v>1.46</v>
      </c>
      <c r="BK17">
        <v>2.4</v>
      </c>
      <c r="BL17">
        <v>1.97</v>
      </c>
      <c r="BM17">
        <v>1.55</v>
      </c>
      <c r="BN17">
        <v>0.47</v>
      </c>
      <c r="BO17">
        <v>14.71</v>
      </c>
      <c r="BP17">
        <v>0</v>
      </c>
      <c r="BQ17">
        <v>4.0999999999999996</v>
      </c>
      <c r="BR17">
        <v>1.87</v>
      </c>
      <c r="BS17">
        <v>0.43</v>
      </c>
      <c r="BT17">
        <v>0</v>
      </c>
      <c r="BU17">
        <v>0</v>
      </c>
      <c r="BV17">
        <v>0</v>
      </c>
      <c r="BW17">
        <f t="shared" si="2"/>
        <v>69.89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114.045495</v>
      </c>
      <c r="L18">
        <v>360.39260000000002</v>
      </c>
      <c r="M18">
        <v>82.126999999999995</v>
      </c>
      <c r="N18">
        <v>114.132375</v>
      </c>
      <c r="O18">
        <v>119.485727</v>
      </c>
      <c r="P18">
        <v>133.3356</v>
      </c>
      <c r="Q18">
        <v>11.131307</v>
      </c>
      <c r="R18">
        <v>22.963771999999999</v>
      </c>
      <c r="S18">
        <v>14.206135</v>
      </c>
      <c r="T18">
        <v>0</v>
      </c>
      <c r="U18">
        <v>404.61557399999998</v>
      </c>
      <c r="V18">
        <v>10.884629</v>
      </c>
      <c r="W18">
        <v>42.813288</v>
      </c>
      <c r="X18">
        <v>141.31728200000001</v>
      </c>
      <c r="Y18">
        <v>0</v>
      </c>
      <c r="Z18">
        <v>6.3322820000000002</v>
      </c>
      <c r="AA18">
        <v>27.148983000000001</v>
      </c>
      <c r="AB18">
        <v>38.174678</v>
      </c>
      <c r="AC18">
        <v>28.080484999999999</v>
      </c>
      <c r="AD18">
        <v>35.354900999999998</v>
      </c>
      <c r="AE18">
        <v>47.765599999999999</v>
      </c>
      <c r="AF18">
        <v>6.1923760000000003</v>
      </c>
      <c r="AG18">
        <v>38.799500000000002</v>
      </c>
      <c r="AH18">
        <v>147.130617</v>
      </c>
      <c r="AI18">
        <v>14.144685000000001</v>
      </c>
      <c r="AJ18">
        <v>0</v>
      </c>
      <c r="AK18">
        <v>49.044311999999998</v>
      </c>
      <c r="AL18">
        <v>68.486187999999999</v>
      </c>
      <c r="AM18">
        <v>0</v>
      </c>
      <c r="AN18">
        <v>0.66540299999999997</v>
      </c>
      <c r="AO18">
        <v>30.678782000000002</v>
      </c>
      <c r="AP18">
        <v>10.768008999999999</v>
      </c>
      <c r="AQ18">
        <v>0</v>
      </c>
      <c r="AR18">
        <v>51.734212999999997</v>
      </c>
      <c r="AS18">
        <v>30.819251000000001</v>
      </c>
      <c r="AT18">
        <v>14.489908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69.89</v>
      </c>
      <c r="BA18">
        <f t="shared" si="1"/>
        <v>2287.1509569999998</v>
      </c>
      <c r="BD18">
        <v>22.45</v>
      </c>
      <c r="BE18">
        <v>3.63</v>
      </c>
      <c r="BF18">
        <v>1.93</v>
      </c>
      <c r="BG18">
        <v>3.71</v>
      </c>
      <c r="BH18">
        <v>5.44</v>
      </c>
      <c r="BI18">
        <v>3.77</v>
      </c>
      <c r="BJ18">
        <v>1.46</v>
      </c>
      <c r="BK18">
        <v>2.4</v>
      </c>
      <c r="BL18">
        <v>1.97</v>
      </c>
      <c r="BM18">
        <v>1.55</v>
      </c>
      <c r="BN18">
        <v>0.47</v>
      </c>
      <c r="BO18">
        <v>14.71</v>
      </c>
      <c r="BP18">
        <v>0</v>
      </c>
      <c r="BQ18">
        <v>4.0999999999999996</v>
      </c>
      <c r="BR18">
        <v>1.87</v>
      </c>
      <c r="BS18">
        <v>0.43</v>
      </c>
      <c r="BT18">
        <v>0</v>
      </c>
      <c r="BU18">
        <v>0</v>
      </c>
      <c r="BV18">
        <v>0</v>
      </c>
      <c r="BW18">
        <f t="shared" si="2"/>
        <v>69.89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114.039778</v>
      </c>
      <c r="L19">
        <v>354.55970000000002</v>
      </c>
      <c r="M19">
        <v>82.126999999999995</v>
      </c>
      <c r="N19">
        <v>114.132375</v>
      </c>
      <c r="O19">
        <v>119.485727</v>
      </c>
      <c r="P19">
        <v>133.3356</v>
      </c>
      <c r="Q19">
        <v>11.130580999999999</v>
      </c>
      <c r="R19">
        <v>22.963771999999999</v>
      </c>
      <c r="S19">
        <v>14.206135</v>
      </c>
      <c r="T19">
        <v>0</v>
      </c>
      <c r="U19">
        <v>404.61557399999998</v>
      </c>
      <c r="V19">
        <v>10.884629</v>
      </c>
      <c r="W19">
        <v>42.812322000000002</v>
      </c>
      <c r="X19">
        <v>141.31728200000001</v>
      </c>
      <c r="Y19">
        <v>0</v>
      </c>
      <c r="Z19">
        <v>6.3322820000000002</v>
      </c>
      <c r="AA19">
        <v>27.148983000000001</v>
      </c>
      <c r="AB19">
        <v>38.174678</v>
      </c>
      <c r="AC19">
        <v>28.080484999999999</v>
      </c>
      <c r="AD19">
        <v>35.354900999999998</v>
      </c>
      <c r="AE19">
        <v>47.765599999999999</v>
      </c>
      <c r="AF19">
        <v>6.1923760000000003</v>
      </c>
      <c r="AG19">
        <v>38.799500000000002</v>
      </c>
      <c r="AH19">
        <v>147.130617</v>
      </c>
      <c r="AI19">
        <v>14.144685000000001</v>
      </c>
      <c r="AJ19">
        <v>0</v>
      </c>
      <c r="AK19">
        <v>49.044311999999998</v>
      </c>
      <c r="AL19">
        <v>68.486187999999999</v>
      </c>
      <c r="AM19">
        <v>0</v>
      </c>
      <c r="AN19">
        <v>0.66540299999999997</v>
      </c>
      <c r="AO19">
        <v>30.678782000000002</v>
      </c>
      <c r="AP19">
        <v>8.4163750000000004</v>
      </c>
      <c r="AQ19">
        <v>0</v>
      </c>
      <c r="AR19">
        <v>51.734212999999997</v>
      </c>
      <c r="AS19">
        <v>31.453520000000001</v>
      </c>
      <c r="AT19">
        <v>14.489908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70.44</v>
      </c>
      <c r="BA19">
        <f t="shared" si="1"/>
        <v>2280.1432829999999</v>
      </c>
      <c r="BD19">
        <v>22.45</v>
      </c>
      <c r="BE19">
        <v>3.63</v>
      </c>
      <c r="BF19">
        <v>1.93</v>
      </c>
      <c r="BG19">
        <v>3.71</v>
      </c>
      <c r="BH19">
        <v>5.44</v>
      </c>
      <c r="BI19">
        <v>4.53</v>
      </c>
      <c r="BJ19">
        <v>1.46</v>
      </c>
      <c r="BK19">
        <v>2.23</v>
      </c>
      <c r="BL19">
        <v>1.93</v>
      </c>
      <c r="BM19">
        <v>1.55</v>
      </c>
      <c r="BN19">
        <v>0.47</v>
      </c>
      <c r="BO19">
        <v>14.71</v>
      </c>
      <c r="BP19">
        <v>0</v>
      </c>
      <c r="BQ19">
        <v>4.0999999999999996</v>
      </c>
      <c r="BR19">
        <v>1.87</v>
      </c>
      <c r="BS19">
        <v>0.43</v>
      </c>
      <c r="BT19">
        <v>0</v>
      </c>
      <c r="BU19">
        <v>0</v>
      </c>
      <c r="BV19">
        <v>0</v>
      </c>
      <c r="BW19">
        <f t="shared" si="2"/>
        <v>70.44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114.037369</v>
      </c>
      <c r="L20">
        <v>354.55970000000002</v>
      </c>
      <c r="M20">
        <v>82.126999999999995</v>
      </c>
      <c r="N20">
        <v>114.132375</v>
      </c>
      <c r="O20">
        <v>119.485727</v>
      </c>
      <c r="P20">
        <v>133.3356</v>
      </c>
      <c r="Q20">
        <v>11.130580999999999</v>
      </c>
      <c r="R20">
        <v>22.963771999999999</v>
      </c>
      <c r="S20">
        <v>14.206135</v>
      </c>
      <c r="T20">
        <v>0</v>
      </c>
      <c r="U20">
        <v>404.61557399999998</v>
      </c>
      <c r="V20">
        <v>10.884629</v>
      </c>
      <c r="W20">
        <v>42.812322000000002</v>
      </c>
      <c r="X20">
        <v>141.31728200000001</v>
      </c>
      <c r="Y20">
        <v>0</v>
      </c>
      <c r="Z20">
        <v>6.3322820000000002</v>
      </c>
      <c r="AA20">
        <v>27.148983000000001</v>
      </c>
      <c r="AB20">
        <v>38.174678</v>
      </c>
      <c r="AC20">
        <v>28.080484999999999</v>
      </c>
      <c r="AD20">
        <v>35.354900999999998</v>
      </c>
      <c r="AE20">
        <v>47.765599999999999</v>
      </c>
      <c r="AF20">
        <v>6.1923760000000003</v>
      </c>
      <c r="AG20">
        <v>38.799500000000002</v>
      </c>
      <c r="AH20">
        <v>147.130617</v>
      </c>
      <c r="AI20">
        <v>14.144685000000001</v>
      </c>
      <c r="AJ20">
        <v>0</v>
      </c>
      <c r="AK20">
        <v>49.044311999999998</v>
      </c>
      <c r="AL20">
        <v>68.486187999999999</v>
      </c>
      <c r="AM20">
        <v>0</v>
      </c>
      <c r="AN20">
        <v>0.66540299999999997</v>
      </c>
      <c r="AO20">
        <v>30.678782000000002</v>
      </c>
      <c r="AP20">
        <v>8.4163750000000004</v>
      </c>
      <c r="AQ20">
        <v>0</v>
      </c>
      <c r="AR20">
        <v>44.800761999999999</v>
      </c>
      <c r="AS20">
        <v>31.453520000000001</v>
      </c>
      <c r="AT20">
        <v>14.489908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70.53</v>
      </c>
      <c r="BA20">
        <f t="shared" si="1"/>
        <v>2273.2974229999995</v>
      </c>
      <c r="BD20">
        <v>22.45</v>
      </c>
      <c r="BE20">
        <v>3.63</v>
      </c>
      <c r="BF20">
        <v>1.93</v>
      </c>
      <c r="BG20">
        <v>3.71</v>
      </c>
      <c r="BH20">
        <v>5.44</v>
      </c>
      <c r="BI20">
        <v>4.53</v>
      </c>
      <c r="BJ20">
        <v>1.46</v>
      </c>
      <c r="BK20">
        <v>2.3199999999999998</v>
      </c>
      <c r="BL20">
        <v>1.93</v>
      </c>
      <c r="BM20">
        <v>1.55</v>
      </c>
      <c r="BN20">
        <v>0.47</v>
      </c>
      <c r="BO20">
        <v>14.71</v>
      </c>
      <c r="BP20">
        <v>0</v>
      </c>
      <c r="BQ20">
        <v>4.0999999999999996</v>
      </c>
      <c r="BR20">
        <v>1.87</v>
      </c>
      <c r="BS20">
        <v>0.43</v>
      </c>
      <c r="BT20">
        <v>0</v>
      </c>
      <c r="BU20">
        <v>0</v>
      </c>
      <c r="BV20">
        <v>0</v>
      </c>
      <c r="BW20">
        <f t="shared" si="2"/>
        <v>70.53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114.442435</v>
      </c>
      <c r="L21">
        <v>354.55970000000002</v>
      </c>
      <c r="M21">
        <v>82.126999999999995</v>
      </c>
      <c r="N21">
        <v>114.132375</v>
      </c>
      <c r="O21">
        <v>119.485727</v>
      </c>
      <c r="P21">
        <v>133.3356</v>
      </c>
      <c r="Q21">
        <v>11.130580999999999</v>
      </c>
      <c r="R21">
        <v>22.963771999999999</v>
      </c>
      <c r="S21">
        <v>14.206135</v>
      </c>
      <c r="T21">
        <v>0</v>
      </c>
      <c r="U21">
        <v>404.61557399999998</v>
      </c>
      <c r="V21">
        <v>10.884629</v>
      </c>
      <c r="W21">
        <v>42.812322000000002</v>
      </c>
      <c r="X21">
        <v>141.31728200000001</v>
      </c>
      <c r="Y21">
        <v>0</v>
      </c>
      <c r="Z21">
        <v>6.3322820000000002</v>
      </c>
      <c r="AA21">
        <v>27.148983000000001</v>
      </c>
      <c r="AB21">
        <v>38.174678</v>
      </c>
      <c r="AC21">
        <v>28.080484999999999</v>
      </c>
      <c r="AD21">
        <v>35.354900999999998</v>
      </c>
      <c r="AE21">
        <v>47.765599999999999</v>
      </c>
      <c r="AF21">
        <v>6.1923760000000003</v>
      </c>
      <c r="AG21">
        <v>38.799500000000002</v>
      </c>
      <c r="AH21">
        <v>147.130617</v>
      </c>
      <c r="AI21">
        <v>14.144685000000001</v>
      </c>
      <c r="AJ21">
        <v>0</v>
      </c>
      <c r="AK21">
        <v>49.044311999999998</v>
      </c>
      <c r="AL21">
        <v>76.682077000000007</v>
      </c>
      <c r="AM21">
        <v>0</v>
      </c>
      <c r="AN21">
        <v>0.66540299999999997</v>
      </c>
      <c r="AO21">
        <v>30.678782000000002</v>
      </c>
      <c r="AP21">
        <v>8.4163750000000004</v>
      </c>
      <c r="AQ21">
        <v>0</v>
      </c>
      <c r="AR21">
        <v>44.800761999999999</v>
      </c>
      <c r="AS21">
        <v>31.453520000000001</v>
      </c>
      <c r="AT21">
        <v>14.489908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69.740000000000009</v>
      </c>
      <c r="BA21">
        <f t="shared" si="1"/>
        <v>2281.1083779999999</v>
      </c>
      <c r="BD21">
        <v>22.45</v>
      </c>
      <c r="BE21">
        <v>3.63</v>
      </c>
      <c r="BF21">
        <v>1.05</v>
      </c>
      <c r="BG21">
        <v>3.71</v>
      </c>
      <c r="BH21">
        <v>5.44</v>
      </c>
      <c r="BI21">
        <v>4.53</v>
      </c>
      <c r="BJ21">
        <v>1.46</v>
      </c>
      <c r="BK21">
        <v>2.4</v>
      </c>
      <c r="BL21">
        <v>1.94</v>
      </c>
      <c r="BM21">
        <v>1.55</v>
      </c>
      <c r="BN21">
        <v>0.47</v>
      </c>
      <c r="BO21">
        <v>14.71</v>
      </c>
      <c r="BP21">
        <v>0</v>
      </c>
      <c r="BQ21">
        <v>4.0999999999999996</v>
      </c>
      <c r="BR21">
        <v>1.87</v>
      </c>
      <c r="BS21">
        <v>0.43</v>
      </c>
      <c r="BT21">
        <v>0</v>
      </c>
      <c r="BU21">
        <v>0</v>
      </c>
      <c r="BV21">
        <v>0</v>
      </c>
      <c r="BW21">
        <f t="shared" si="2"/>
        <v>69.740000000000009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114.44027800000001</v>
      </c>
      <c r="L22">
        <v>382.112776</v>
      </c>
      <c r="M22">
        <v>82.126999999999995</v>
      </c>
      <c r="N22">
        <v>114.132375</v>
      </c>
      <c r="O22">
        <v>119.485727</v>
      </c>
      <c r="P22">
        <v>133.3356</v>
      </c>
      <c r="Q22">
        <v>11.130580999999999</v>
      </c>
      <c r="R22">
        <v>22.963771999999999</v>
      </c>
      <c r="S22">
        <v>14.206135</v>
      </c>
      <c r="T22">
        <v>0</v>
      </c>
      <c r="U22">
        <v>404.61557399999998</v>
      </c>
      <c r="V22">
        <v>10.884629</v>
      </c>
      <c r="W22">
        <v>42.812322000000002</v>
      </c>
      <c r="X22">
        <v>141.31728200000001</v>
      </c>
      <c r="Y22">
        <v>0</v>
      </c>
      <c r="Z22">
        <v>6.3322820000000002</v>
      </c>
      <c r="AA22">
        <v>27.148983000000001</v>
      </c>
      <c r="AB22">
        <v>38.174678</v>
      </c>
      <c r="AC22">
        <v>28.080484999999999</v>
      </c>
      <c r="AD22">
        <v>35.354900999999998</v>
      </c>
      <c r="AE22">
        <v>47.765599999999999</v>
      </c>
      <c r="AF22">
        <v>6.1923760000000003</v>
      </c>
      <c r="AG22">
        <v>38.799500000000002</v>
      </c>
      <c r="AH22">
        <v>147.130617</v>
      </c>
      <c r="AI22">
        <v>14.144685000000001</v>
      </c>
      <c r="AJ22">
        <v>0</v>
      </c>
      <c r="AK22">
        <v>49.044311999999998</v>
      </c>
      <c r="AL22">
        <v>76.682077000000007</v>
      </c>
      <c r="AM22">
        <v>0</v>
      </c>
      <c r="AN22">
        <v>0.66540299999999997</v>
      </c>
      <c r="AO22">
        <v>30.678782000000002</v>
      </c>
      <c r="AP22">
        <v>8.4163750000000004</v>
      </c>
      <c r="AQ22">
        <v>0</v>
      </c>
      <c r="AR22">
        <v>44.800761999999999</v>
      </c>
      <c r="AS22">
        <v>30.819251000000001</v>
      </c>
      <c r="AT22">
        <v>14.489908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69.830000000000013</v>
      </c>
      <c r="BA22">
        <f t="shared" si="1"/>
        <v>2308.1150279999993</v>
      </c>
      <c r="BD22">
        <v>22.45</v>
      </c>
      <c r="BE22">
        <v>3.63</v>
      </c>
      <c r="BF22">
        <v>1.05</v>
      </c>
      <c r="BG22">
        <v>3.71</v>
      </c>
      <c r="BH22">
        <v>5.44</v>
      </c>
      <c r="BI22">
        <v>4.53</v>
      </c>
      <c r="BJ22">
        <v>1.46</v>
      </c>
      <c r="BK22">
        <v>2.4900000000000002</v>
      </c>
      <c r="BL22">
        <v>1.94</v>
      </c>
      <c r="BM22">
        <v>1.55</v>
      </c>
      <c r="BN22">
        <v>0.47</v>
      </c>
      <c r="BO22">
        <v>14.71</v>
      </c>
      <c r="BP22">
        <v>0</v>
      </c>
      <c r="BQ22">
        <v>4.0999999999999996</v>
      </c>
      <c r="BR22">
        <v>1.87</v>
      </c>
      <c r="BS22">
        <v>0.43</v>
      </c>
      <c r="BT22">
        <v>0</v>
      </c>
      <c r="BU22">
        <v>0</v>
      </c>
      <c r="BV22">
        <v>0</v>
      </c>
      <c r="BW22">
        <f t="shared" si="2"/>
        <v>69.830000000000013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114.432678</v>
      </c>
      <c r="L23">
        <v>343.96719999999999</v>
      </c>
      <c r="M23">
        <v>82.126999999999995</v>
      </c>
      <c r="N23">
        <v>114.132375</v>
      </c>
      <c r="O23">
        <v>119.485727</v>
      </c>
      <c r="P23">
        <v>133.3356</v>
      </c>
      <c r="Q23">
        <v>10.610728</v>
      </c>
      <c r="R23">
        <v>20.529548999999999</v>
      </c>
      <c r="S23">
        <v>11.843978</v>
      </c>
      <c r="T23">
        <v>0</v>
      </c>
      <c r="U23">
        <v>404.61557399999998</v>
      </c>
      <c r="V23">
        <v>10.884629</v>
      </c>
      <c r="W23">
        <v>42.812322000000002</v>
      </c>
      <c r="X23">
        <v>141.31728200000001</v>
      </c>
      <c r="Y23">
        <v>0</v>
      </c>
      <c r="Z23">
        <v>6.3322820000000002</v>
      </c>
      <c r="AA23">
        <v>13.574491999999999</v>
      </c>
      <c r="AB23">
        <v>38.174678</v>
      </c>
      <c r="AC23">
        <v>28.080484999999999</v>
      </c>
      <c r="AD23">
        <v>35.354900999999998</v>
      </c>
      <c r="AE23">
        <v>47.765599999999999</v>
      </c>
      <c r="AF23">
        <v>6.1923760000000003</v>
      </c>
      <c r="AG23">
        <v>38.799500000000002</v>
      </c>
      <c r="AH23">
        <v>147.130617</v>
      </c>
      <c r="AI23">
        <v>14.144685000000001</v>
      </c>
      <c r="AJ23">
        <v>0</v>
      </c>
      <c r="AK23">
        <v>49.044311999999998</v>
      </c>
      <c r="AL23">
        <v>76.682077000000007</v>
      </c>
      <c r="AM23">
        <v>0</v>
      </c>
      <c r="AN23">
        <v>0.66540299999999997</v>
      </c>
      <c r="AO23">
        <v>30.678782000000002</v>
      </c>
      <c r="AP23">
        <v>8.4163750000000004</v>
      </c>
      <c r="AQ23">
        <v>0</v>
      </c>
      <c r="AR23">
        <v>44.800761999999999</v>
      </c>
      <c r="AS23">
        <v>30.819251000000001</v>
      </c>
      <c r="AT23">
        <v>14.489908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69.67</v>
      </c>
      <c r="BA23">
        <f t="shared" si="1"/>
        <v>2250.9111279999993</v>
      </c>
      <c r="BD23">
        <v>22.45</v>
      </c>
      <c r="BE23">
        <v>3.63</v>
      </c>
      <c r="BF23">
        <v>0.82</v>
      </c>
      <c r="BG23">
        <v>3.71</v>
      </c>
      <c r="BH23">
        <v>5.44</v>
      </c>
      <c r="BI23">
        <v>4.53</v>
      </c>
      <c r="BJ23">
        <v>1.46</v>
      </c>
      <c r="BK23">
        <v>2.56</v>
      </c>
      <c r="BL23">
        <v>1.94</v>
      </c>
      <c r="BM23">
        <v>1.55</v>
      </c>
      <c r="BN23">
        <v>0.47</v>
      </c>
      <c r="BO23">
        <v>14.71</v>
      </c>
      <c r="BP23">
        <v>0</v>
      </c>
      <c r="BQ23">
        <v>4.0999999999999996</v>
      </c>
      <c r="BR23">
        <v>1.87</v>
      </c>
      <c r="BS23">
        <v>0.43</v>
      </c>
      <c r="BT23">
        <v>0</v>
      </c>
      <c r="BU23">
        <v>0</v>
      </c>
      <c r="BV23">
        <v>0</v>
      </c>
      <c r="BW23">
        <f t="shared" si="2"/>
        <v>69.67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114.423317</v>
      </c>
      <c r="L24">
        <v>508.22120000000001</v>
      </c>
      <c r="M24">
        <v>82.126999999999995</v>
      </c>
      <c r="N24">
        <v>114.132375</v>
      </c>
      <c r="O24">
        <v>119.485727</v>
      </c>
      <c r="P24">
        <v>133.3356</v>
      </c>
      <c r="Q24">
        <v>11.300420000000001</v>
      </c>
      <c r="R24">
        <v>22.963771999999999</v>
      </c>
      <c r="S24">
        <v>14.206135</v>
      </c>
      <c r="T24">
        <v>0</v>
      </c>
      <c r="U24">
        <v>404.61557399999998</v>
      </c>
      <c r="V24">
        <v>10.884629</v>
      </c>
      <c r="W24">
        <v>42.812322000000002</v>
      </c>
      <c r="X24">
        <v>141.31728200000001</v>
      </c>
      <c r="Y24">
        <v>0</v>
      </c>
      <c r="Z24">
        <v>6.3322820000000002</v>
      </c>
      <c r="AA24">
        <v>13.574491999999999</v>
      </c>
      <c r="AB24">
        <v>38.174678</v>
      </c>
      <c r="AC24">
        <v>28.080484999999999</v>
      </c>
      <c r="AD24">
        <v>35.354900999999998</v>
      </c>
      <c r="AE24">
        <v>47.765599999999999</v>
      </c>
      <c r="AF24">
        <v>6.1923760000000003</v>
      </c>
      <c r="AG24">
        <v>38.799500000000002</v>
      </c>
      <c r="AH24">
        <v>147.130617</v>
      </c>
      <c r="AI24">
        <v>14.144685000000001</v>
      </c>
      <c r="AJ24">
        <v>0</v>
      </c>
      <c r="AK24">
        <v>49.044311999999998</v>
      </c>
      <c r="AL24">
        <v>76.682077000000007</v>
      </c>
      <c r="AM24">
        <v>0</v>
      </c>
      <c r="AN24">
        <v>0.66540299999999997</v>
      </c>
      <c r="AO24">
        <v>30.678782000000002</v>
      </c>
      <c r="AP24">
        <v>8.4163750000000004</v>
      </c>
      <c r="AQ24">
        <v>0</v>
      </c>
      <c r="AR24">
        <v>44.800761999999999</v>
      </c>
      <c r="AS24">
        <v>30.819251000000001</v>
      </c>
      <c r="AT24">
        <v>14.489908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69.78</v>
      </c>
      <c r="BA24">
        <f t="shared" si="1"/>
        <v>2420.7518389999996</v>
      </c>
      <c r="BD24">
        <v>22.45</v>
      </c>
      <c r="BE24">
        <v>3.63</v>
      </c>
      <c r="BF24">
        <v>0.82</v>
      </c>
      <c r="BG24">
        <v>3.71</v>
      </c>
      <c r="BH24">
        <v>5.44</v>
      </c>
      <c r="BI24">
        <v>4.53</v>
      </c>
      <c r="BJ24">
        <v>1.46</v>
      </c>
      <c r="BK24">
        <v>2.67</v>
      </c>
      <c r="BL24">
        <v>1.94</v>
      </c>
      <c r="BM24">
        <v>1.55</v>
      </c>
      <c r="BN24">
        <v>0.47</v>
      </c>
      <c r="BO24">
        <v>14.71</v>
      </c>
      <c r="BP24">
        <v>0</v>
      </c>
      <c r="BQ24">
        <v>4.0999999999999996</v>
      </c>
      <c r="BR24">
        <v>1.87</v>
      </c>
      <c r="BS24">
        <v>0.43</v>
      </c>
      <c r="BT24">
        <v>0</v>
      </c>
      <c r="BU24">
        <v>0</v>
      </c>
      <c r="BV24">
        <v>0</v>
      </c>
      <c r="BW24">
        <f t="shared" si="2"/>
        <v>69.78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136.03313399999999</v>
      </c>
      <c r="L25">
        <v>576.75183400000003</v>
      </c>
      <c r="M25">
        <v>85.025599999999997</v>
      </c>
      <c r="N25">
        <v>114.132375</v>
      </c>
      <c r="O25">
        <v>119.485727</v>
      </c>
      <c r="P25">
        <v>133.3356</v>
      </c>
      <c r="Q25">
        <v>11.249297</v>
      </c>
      <c r="R25">
        <v>22.963771999999999</v>
      </c>
      <c r="S25">
        <v>14.206135</v>
      </c>
      <c r="T25">
        <v>0</v>
      </c>
      <c r="U25">
        <v>404.61557399999998</v>
      </c>
      <c r="V25">
        <v>10.884629</v>
      </c>
      <c r="W25">
        <v>42.812322000000002</v>
      </c>
      <c r="X25">
        <v>141.31728200000001</v>
      </c>
      <c r="Y25">
        <v>0</v>
      </c>
      <c r="Z25">
        <v>6.3322820000000002</v>
      </c>
      <c r="AA25">
        <v>13.574491999999999</v>
      </c>
      <c r="AB25">
        <v>38.174678</v>
      </c>
      <c r="AC25">
        <v>28.080484999999999</v>
      </c>
      <c r="AD25">
        <v>35.354900999999998</v>
      </c>
      <c r="AE25">
        <v>47.765599999999999</v>
      </c>
      <c r="AF25">
        <v>6.1923760000000003</v>
      </c>
      <c r="AG25">
        <v>38.799500000000002</v>
      </c>
      <c r="AH25">
        <v>147.130617</v>
      </c>
      <c r="AI25">
        <v>2.4599449999999998</v>
      </c>
      <c r="AJ25">
        <v>0</v>
      </c>
      <c r="AK25">
        <v>49.044311999999998</v>
      </c>
      <c r="AL25">
        <v>76.682077000000007</v>
      </c>
      <c r="AM25">
        <v>0</v>
      </c>
      <c r="AN25">
        <v>0.66540299999999997</v>
      </c>
      <c r="AO25">
        <v>30.678782000000002</v>
      </c>
      <c r="AP25">
        <v>8.4163750000000004</v>
      </c>
      <c r="AQ25">
        <v>0</v>
      </c>
      <c r="AR25">
        <v>44.800761999999999</v>
      </c>
      <c r="AS25">
        <v>31.453520000000001</v>
      </c>
      <c r="AT25">
        <v>14.489908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68.58</v>
      </c>
      <c r="BA25">
        <f t="shared" si="1"/>
        <v>2501.4892959999993</v>
      </c>
      <c r="BD25">
        <v>22.45</v>
      </c>
      <c r="BE25">
        <v>3.63</v>
      </c>
      <c r="BF25">
        <v>0.82</v>
      </c>
      <c r="BG25">
        <v>3.71</v>
      </c>
      <c r="BH25">
        <v>5.44</v>
      </c>
      <c r="BI25">
        <v>4.53</v>
      </c>
      <c r="BJ25">
        <v>1.46</v>
      </c>
      <c r="BK25">
        <v>1.74</v>
      </c>
      <c r="BL25">
        <v>1.91</v>
      </c>
      <c r="BM25">
        <v>1.55</v>
      </c>
      <c r="BN25">
        <v>0.47</v>
      </c>
      <c r="BO25">
        <v>14.47</v>
      </c>
      <c r="BP25">
        <v>0</v>
      </c>
      <c r="BQ25">
        <v>4.0999999999999996</v>
      </c>
      <c r="BR25">
        <v>1.87</v>
      </c>
      <c r="BS25">
        <v>0.43</v>
      </c>
      <c r="BT25">
        <v>0</v>
      </c>
      <c r="BU25">
        <v>0</v>
      </c>
      <c r="BV25">
        <v>0</v>
      </c>
      <c r="BW25">
        <f t="shared" si="2"/>
        <v>68.58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136.03313399999999</v>
      </c>
      <c r="L26">
        <v>576.75183400000003</v>
      </c>
      <c r="M26">
        <v>85.025599999999997</v>
      </c>
      <c r="N26">
        <v>114.132375</v>
      </c>
      <c r="O26">
        <v>119.485727</v>
      </c>
      <c r="P26">
        <v>133.3356</v>
      </c>
      <c r="Q26">
        <v>11.249297</v>
      </c>
      <c r="R26">
        <v>22.963771999999999</v>
      </c>
      <c r="S26">
        <v>14.206135</v>
      </c>
      <c r="T26">
        <v>0</v>
      </c>
      <c r="U26">
        <v>404.61557399999998</v>
      </c>
      <c r="V26">
        <v>10.884629</v>
      </c>
      <c r="W26">
        <v>42.812322000000002</v>
      </c>
      <c r="X26">
        <v>141.31728200000001</v>
      </c>
      <c r="Y26">
        <v>0</v>
      </c>
      <c r="Z26">
        <v>6.3322820000000002</v>
      </c>
      <c r="AA26">
        <v>13.574491999999999</v>
      </c>
      <c r="AB26">
        <v>38.174678</v>
      </c>
      <c r="AC26">
        <v>28.080484999999999</v>
      </c>
      <c r="AD26">
        <v>35.354900999999998</v>
      </c>
      <c r="AE26">
        <v>47.765599999999999</v>
      </c>
      <c r="AF26">
        <v>6.1923760000000003</v>
      </c>
      <c r="AG26">
        <v>38.799500000000002</v>
      </c>
      <c r="AH26">
        <v>147.130617</v>
      </c>
      <c r="AI26">
        <v>2.4599449999999998</v>
      </c>
      <c r="AJ26">
        <v>0</v>
      </c>
      <c r="AK26">
        <v>49.044311999999998</v>
      </c>
      <c r="AL26">
        <v>76.682077000000007</v>
      </c>
      <c r="AM26">
        <v>0</v>
      </c>
      <c r="AN26">
        <v>0.66540299999999997</v>
      </c>
      <c r="AO26">
        <v>30.678782000000002</v>
      </c>
      <c r="AP26">
        <v>8.4163750000000004</v>
      </c>
      <c r="AQ26">
        <v>0</v>
      </c>
      <c r="AR26">
        <v>44.800761999999999</v>
      </c>
      <c r="AS26">
        <v>30.819251000000001</v>
      </c>
      <c r="AT26">
        <v>14.489908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68.77</v>
      </c>
      <c r="BA26">
        <f t="shared" si="1"/>
        <v>2501.0450269999992</v>
      </c>
      <c r="BD26">
        <v>22.45</v>
      </c>
      <c r="BE26">
        <v>3.63</v>
      </c>
      <c r="BF26">
        <v>0.82</v>
      </c>
      <c r="BG26">
        <v>3.71</v>
      </c>
      <c r="BH26">
        <v>5.44</v>
      </c>
      <c r="BI26">
        <v>4.53</v>
      </c>
      <c r="BJ26">
        <v>1.46</v>
      </c>
      <c r="BK26">
        <v>1.86</v>
      </c>
      <c r="BL26">
        <v>1.98</v>
      </c>
      <c r="BM26">
        <v>1.55</v>
      </c>
      <c r="BN26">
        <v>0.47</v>
      </c>
      <c r="BO26">
        <v>14.47</v>
      </c>
      <c r="BP26">
        <v>0</v>
      </c>
      <c r="BQ26">
        <v>4.0999999999999996</v>
      </c>
      <c r="BR26">
        <v>1.87</v>
      </c>
      <c r="BS26">
        <v>0.43</v>
      </c>
      <c r="BT26">
        <v>0</v>
      </c>
      <c r="BU26">
        <v>0</v>
      </c>
      <c r="BV26">
        <v>0</v>
      </c>
      <c r="BW26">
        <f t="shared" si="2"/>
        <v>68.77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136.03313399999999</v>
      </c>
      <c r="L27">
        <v>576.75183400000003</v>
      </c>
      <c r="M27">
        <v>85.025599999999997</v>
      </c>
      <c r="N27">
        <v>114.132375</v>
      </c>
      <c r="O27">
        <v>119.485727</v>
      </c>
      <c r="P27">
        <v>133.3356</v>
      </c>
      <c r="Q27">
        <v>11.260951</v>
      </c>
      <c r="R27">
        <v>22.963771999999999</v>
      </c>
      <c r="S27">
        <v>14.206135</v>
      </c>
      <c r="T27">
        <v>0</v>
      </c>
      <c r="U27">
        <v>404.61557399999998</v>
      </c>
      <c r="V27">
        <v>10.884629</v>
      </c>
      <c r="W27">
        <v>42.812322000000002</v>
      </c>
      <c r="X27">
        <v>141.31728200000001</v>
      </c>
      <c r="Y27">
        <v>0</v>
      </c>
      <c r="Z27">
        <v>6.3322820000000002</v>
      </c>
      <c r="AA27">
        <v>13.574491999999999</v>
      </c>
      <c r="AB27">
        <v>38.174678</v>
      </c>
      <c r="AC27">
        <v>28.080484999999999</v>
      </c>
      <c r="AD27">
        <v>35.354900999999998</v>
      </c>
      <c r="AE27">
        <v>47.765599999999999</v>
      </c>
      <c r="AF27">
        <v>6.1923760000000003</v>
      </c>
      <c r="AG27">
        <v>38.799500000000002</v>
      </c>
      <c r="AH27">
        <v>147.130617</v>
      </c>
      <c r="AI27">
        <v>2.4599449999999998</v>
      </c>
      <c r="AJ27">
        <v>0</v>
      </c>
      <c r="AK27">
        <v>49.044311999999998</v>
      </c>
      <c r="AL27">
        <v>76.682077000000007</v>
      </c>
      <c r="AM27">
        <v>0</v>
      </c>
      <c r="AN27">
        <v>0.66540299999999997</v>
      </c>
      <c r="AO27">
        <v>30.678782000000002</v>
      </c>
      <c r="AP27">
        <v>8.4163750000000004</v>
      </c>
      <c r="AQ27">
        <v>0</v>
      </c>
      <c r="AR27">
        <v>44.800761999999999</v>
      </c>
      <c r="AS27">
        <v>30.819251000000001</v>
      </c>
      <c r="AT27">
        <v>14.489908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68.830000000000013</v>
      </c>
      <c r="BA27">
        <f t="shared" si="1"/>
        <v>2501.1166809999991</v>
      </c>
      <c r="BD27">
        <v>22.45</v>
      </c>
      <c r="BE27">
        <v>3.73</v>
      </c>
      <c r="BF27">
        <v>0.77</v>
      </c>
      <c r="BG27">
        <v>3.83</v>
      </c>
      <c r="BH27">
        <v>5.44</v>
      </c>
      <c r="BI27">
        <v>4.62</v>
      </c>
      <c r="BJ27">
        <v>1.46</v>
      </c>
      <c r="BK27">
        <v>1.95</v>
      </c>
      <c r="BL27">
        <v>2.0699999999999998</v>
      </c>
      <c r="BM27">
        <v>1.55</v>
      </c>
      <c r="BN27">
        <v>0.49</v>
      </c>
      <c r="BO27">
        <v>13.95</v>
      </c>
      <c r="BP27">
        <v>0</v>
      </c>
      <c r="BQ27">
        <v>4.22</v>
      </c>
      <c r="BR27">
        <v>1.87</v>
      </c>
      <c r="BS27">
        <v>0.43</v>
      </c>
      <c r="BT27">
        <v>0</v>
      </c>
      <c r="BU27">
        <v>0</v>
      </c>
      <c r="BV27">
        <v>0</v>
      </c>
      <c r="BW27">
        <f t="shared" si="2"/>
        <v>68.830000000000013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136.03313399999999</v>
      </c>
      <c r="L28">
        <v>576.75183400000003</v>
      </c>
      <c r="M28">
        <v>85.025599999999997</v>
      </c>
      <c r="N28">
        <v>114.132375</v>
      </c>
      <c r="O28">
        <v>119.485727</v>
      </c>
      <c r="P28">
        <v>133.3356</v>
      </c>
      <c r="Q28">
        <v>11.260951</v>
      </c>
      <c r="R28">
        <v>22.963771999999999</v>
      </c>
      <c r="S28">
        <v>14.206135</v>
      </c>
      <c r="T28">
        <v>0</v>
      </c>
      <c r="U28">
        <v>404.61557399999998</v>
      </c>
      <c r="V28">
        <v>10.884629</v>
      </c>
      <c r="W28">
        <v>42.812322000000002</v>
      </c>
      <c r="X28">
        <v>141.31728200000001</v>
      </c>
      <c r="Y28">
        <v>0</v>
      </c>
      <c r="Z28">
        <v>6.3322820000000002</v>
      </c>
      <c r="AA28">
        <v>13.574491999999999</v>
      </c>
      <c r="AB28">
        <v>38.174678</v>
      </c>
      <c r="AC28">
        <v>28.080484999999999</v>
      </c>
      <c r="AD28">
        <v>35.354900999999998</v>
      </c>
      <c r="AE28">
        <v>47.765599999999999</v>
      </c>
      <c r="AF28">
        <v>6.1923760000000003</v>
      </c>
      <c r="AG28">
        <v>38.799500000000002</v>
      </c>
      <c r="AH28">
        <v>147.130617</v>
      </c>
      <c r="AI28">
        <v>2.4599449999999998</v>
      </c>
      <c r="AJ28">
        <v>0</v>
      </c>
      <c r="AK28">
        <v>49.044311999999998</v>
      </c>
      <c r="AL28">
        <v>76.682077000000007</v>
      </c>
      <c r="AM28">
        <v>0</v>
      </c>
      <c r="AN28">
        <v>0.66540299999999997</v>
      </c>
      <c r="AO28">
        <v>30.678782000000002</v>
      </c>
      <c r="AP28">
        <v>8.4163750000000004</v>
      </c>
      <c r="AQ28">
        <v>0</v>
      </c>
      <c r="AR28">
        <v>44.800761999999999</v>
      </c>
      <c r="AS28">
        <v>31.453520000000001</v>
      </c>
      <c r="AT28">
        <v>14.489908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69.44</v>
      </c>
      <c r="BA28">
        <f t="shared" si="1"/>
        <v>2502.3609499999993</v>
      </c>
      <c r="BD28">
        <v>22.45</v>
      </c>
      <c r="BE28">
        <v>3.73</v>
      </c>
      <c r="BF28">
        <v>0.77</v>
      </c>
      <c r="BG28">
        <v>3.83</v>
      </c>
      <c r="BH28">
        <v>5.44</v>
      </c>
      <c r="BI28">
        <v>4.62</v>
      </c>
      <c r="BJ28">
        <v>1.46</v>
      </c>
      <c r="BK28">
        <v>2.54</v>
      </c>
      <c r="BL28">
        <v>2.09</v>
      </c>
      <c r="BM28">
        <v>1.55</v>
      </c>
      <c r="BN28">
        <v>0.49</v>
      </c>
      <c r="BO28">
        <v>13.95</v>
      </c>
      <c r="BP28">
        <v>0</v>
      </c>
      <c r="BQ28">
        <v>4.22</v>
      </c>
      <c r="BR28">
        <v>1.87</v>
      </c>
      <c r="BS28">
        <v>0.43</v>
      </c>
      <c r="BT28">
        <v>0</v>
      </c>
      <c r="BU28">
        <v>0</v>
      </c>
      <c r="BV28">
        <v>0</v>
      </c>
      <c r="BW28">
        <f t="shared" si="2"/>
        <v>69.44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136.03313399999999</v>
      </c>
      <c r="L29">
        <v>576.75183400000003</v>
      </c>
      <c r="M29">
        <v>85.025599999999997</v>
      </c>
      <c r="N29">
        <v>114.132375</v>
      </c>
      <c r="O29">
        <v>119.485727</v>
      </c>
      <c r="P29">
        <v>133.3356</v>
      </c>
      <c r="Q29">
        <v>11.314166</v>
      </c>
      <c r="R29">
        <v>22.963771999999999</v>
      </c>
      <c r="S29">
        <v>14.206135</v>
      </c>
      <c r="T29">
        <v>0</v>
      </c>
      <c r="U29">
        <v>404.61557399999998</v>
      </c>
      <c r="V29">
        <v>10.884629</v>
      </c>
      <c r="W29">
        <v>42.812322000000002</v>
      </c>
      <c r="X29">
        <v>141.31728200000001</v>
      </c>
      <c r="Y29">
        <v>0</v>
      </c>
      <c r="Z29">
        <v>6.3322820000000002</v>
      </c>
      <c r="AA29">
        <v>13.574491999999999</v>
      </c>
      <c r="AB29">
        <v>38.174678</v>
      </c>
      <c r="AC29">
        <v>28.080484999999999</v>
      </c>
      <c r="AD29">
        <v>35.354900999999998</v>
      </c>
      <c r="AE29">
        <v>47.765599999999999</v>
      </c>
      <c r="AF29">
        <v>6.1923760000000003</v>
      </c>
      <c r="AG29">
        <v>38.799500000000002</v>
      </c>
      <c r="AH29">
        <v>147.130617</v>
      </c>
      <c r="AI29">
        <v>9.8397810000000003</v>
      </c>
      <c r="AJ29">
        <v>0</v>
      </c>
      <c r="AK29">
        <v>49.044311999999998</v>
      </c>
      <c r="AL29">
        <v>76.682077000000007</v>
      </c>
      <c r="AM29">
        <v>0</v>
      </c>
      <c r="AN29">
        <v>0.66540299999999997</v>
      </c>
      <c r="AO29">
        <v>30.678782000000002</v>
      </c>
      <c r="AP29">
        <v>8.4163750000000004</v>
      </c>
      <c r="AQ29">
        <v>0</v>
      </c>
      <c r="AR29">
        <v>44.800761999999999</v>
      </c>
      <c r="AS29">
        <v>30.819251000000001</v>
      </c>
      <c r="AT29">
        <v>14.489908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69.429999999999993</v>
      </c>
      <c r="BA29">
        <f t="shared" si="1"/>
        <v>2509.1497319999994</v>
      </c>
      <c r="BD29">
        <v>22.45</v>
      </c>
      <c r="BE29">
        <v>3.63</v>
      </c>
      <c r="BF29">
        <v>0.78</v>
      </c>
      <c r="BG29">
        <v>3.83</v>
      </c>
      <c r="BH29">
        <v>5.44</v>
      </c>
      <c r="BI29">
        <v>4.62</v>
      </c>
      <c r="BJ29">
        <v>1.46</v>
      </c>
      <c r="BK29">
        <v>2.62</v>
      </c>
      <c r="BL29">
        <v>2.09</v>
      </c>
      <c r="BM29">
        <v>1.55</v>
      </c>
      <c r="BN29">
        <v>0.49</v>
      </c>
      <c r="BO29">
        <v>13.95</v>
      </c>
      <c r="BP29">
        <v>0</v>
      </c>
      <c r="BQ29">
        <v>4.22</v>
      </c>
      <c r="BR29">
        <v>1.87</v>
      </c>
      <c r="BS29">
        <v>0.43</v>
      </c>
      <c r="BT29">
        <v>0</v>
      </c>
      <c r="BU29">
        <v>0</v>
      </c>
      <c r="BV29">
        <v>0</v>
      </c>
      <c r="BW29">
        <f t="shared" si="2"/>
        <v>69.429999999999993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114.423317</v>
      </c>
      <c r="L30">
        <v>430.92520000000002</v>
      </c>
      <c r="M30">
        <v>85.025599999999997</v>
      </c>
      <c r="N30">
        <v>114.132375</v>
      </c>
      <c r="O30">
        <v>119.485727</v>
      </c>
      <c r="P30">
        <v>133.3356</v>
      </c>
      <c r="Q30">
        <v>11.314166</v>
      </c>
      <c r="R30">
        <v>22.963771999999999</v>
      </c>
      <c r="S30">
        <v>14.206135</v>
      </c>
      <c r="T30">
        <v>0</v>
      </c>
      <c r="U30">
        <v>404.61557399999998</v>
      </c>
      <c r="V30">
        <v>10.884629</v>
      </c>
      <c r="W30">
        <v>28.840104</v>
      </c>
      <c r="X30">
        <v>93.209411000000003</v>
      </c>
      <c r="Y30">
        <v>0</v>
      </c>
      <c r="Z30">
        <v>6.3322820000000002</v>
      </c>
      <c r="AA30">
        <v>13.574491999999999</v>
      </c>
      <c r="AB30">
        <v>38.174678</v>
      </c>
      <c r="AC30">
        <v>28.080484999999999</v>
      </c>
      <c r="AD30">
        <v>35.354900999999998</v>
      </c>
      <c r="AE30">
        <v>47.765599999999999</v>
      </c>
      <c r="AF30">
        <v>6.1923760000000003</v>
      </c>
      <c r="AG30">
        <v>38.799500000000002</v>
      </c>
      <c r="AH30">
        <v>147.130617</v>
      </c>
      <c r="AI30">
        <v>47.968930999999998</v>
      </c>
      <c r="AJ30">
        <v>0</v>
      </c>
      <c r="AK30">
        <v>49.044311999999998</v>
      </c>
      <c r="AL30">
        <v>76.682077000000007</v>
      </c>
      <c r="AM30">
        <v>0</v>
      </c>
      <c r="AN30">
        <v>0.66540299999999997</v>
      </c>
      <c r="AO30">
        <v>30.678782000000002</v>
      </c>
      <c r="AP30">
        <v>8.4163750000000004</v>
      </c>
      <c r="AQ30">
        <v>0</v>
      </c>
      <c r="AR30">
        <v>44.800761999999999</v>
      </c>
      <c r="AS30">
        <v>31.453520000000001</v>
      </c>
      <c r="AT30">
        <v>14.489908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69.539999999999992</v>
      </c>
      <c r="BA30">
        <f t="shared" si="1"/>
        <v>2318.5066109999993</v>
      </c>
      <c r="BD30">
        <v>22.45</v>
      </c>
      <c r="BE30">
        <v>3.63</v>
      </c>
      <c r="BF30">
        <v>0.78</v>
      </c>
      <c r="BG30">
        <v>3.83</v>
      </c>
      <c r="BH30">
        <v>5.44</v>
      </c>
      <c r="BI30">
        <v>4.62</v>
      </c>
      <c r="BJ30">
        <v>1.46</v>
      </c>
      <c r="BK30">
        <v>2.73</v>
      </c>
      <c r="BL30">
        <v>2.09</v>
      </c>
      <c r="BM30">
        <v>1.55</v>
      </c>
      <c r="BN30">
        <v>0.49</v>
      </c>
      <c r="BO30">
        <v>13.95</v>
      </c>
      <c r="BP30">
        <v>0</v>
      </c>
      <c r="BQ30">
        <v>4.22</v>
      </c>
      <c r="BR30">
        <v>1.87</v>
      </c>
      <c r="BS30">
        <v>0.43</v>
      </c>
      <c r="BT30">
        <v>0</v>
      </c>
      <c r="BU30">
        <v>0</v>
      </c>
      <c r="BV30">
        <v>0</v>
      </c>
      <c r="BW30">
        <f t="shared" si="2"/>
        <v>69.539999999999992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114.42562700000001</v>
      </c>
      <c r="L31">
        <v>355.516392</v>
      </c>
      <c r="M31">
        <v>85.025599999999997</v>
      </c>
      <c r="N31">
        <v>114.132375</v>
      </c>
      <c r="O31">
        <v>119.485727</v>
      </c>
      <c r="P31">
        <v>133.3356</v>
      </c>
      <c r="Q31">
        <v>11.315674</v>
      </c>
      <c r="R31">
        <v>22.963771999999999</v>
      </c>
      <c r="S31">
        <v>14.206135</v>
      </c>
      <c r="T31">
        <v>0</v>
      </c>
      <c r="U31">
        <v>404.61557399999998</v>
      </c>
      <c r="V31">
        <v>10.884629</v>
      </c>
      <c r="W31">
        <v>28.840104</v>
      </c>
      <c r="X31">
        <v>93.209411000000003</v>
      </c>
      <c r="Y31">
        <v>0</v>
      </c>
      <c r="Z31">
        <v>6.3322820000000002</v>
      </c>
      <c r="AA31">
        <v>13.574491999999999</v>
      </c>
      <c r="AB31">
        <v>38.174678</v>
      </c>
      <c r="AC31">
        <v>28.080484999999999</v>
      </c>
      <c r="AD31">
        <v>35.354900999999998</v>
      </c>
      <c r="AE31">
        <v>47.765599999999999</v>
      </c>
      <c r="AF31">
        <v>6.1923760000000003</v>
      </c>
      <c r="AG31">
        <v>38.799500000000002</v>
      </c>
      <c r="AH31">
        <v>147.130617</v>
      </c>
      <c r="AI31">
        <v>47.968930999999998</v>
      </c>
      <c r="AJ31">
        <v>0</v>
      </c>
      <c r="AK31">
        <v>49.044311999999998</v>
      </c>
      <c r="AL31">
        <v>76.682077000000007</v>
      </c>
      <c r="AM31">
        <v>0</v>
      </c>
      <c r="AN31">
        <v>0.66540299999999997</v>
      </c>
      <c r="AO31">
        <v>30.678782000000002</v>
      </c>
      <c r="AP31">
        <v>8.4163750000000004</v>
      </c>
      <c r="AQ31">
        <v>0</v>
      </c>
      <c r="AR31">
        <v>44.800761999999999</v>
      </c>
      <c r="AS31">
        <v>30.819251000000001</v>
      </c>
      <c r="AT31">
        <v>14.489908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69.52000000000001</v>
      </c>
      <c r="BA31">
        <f t="shared" si="1"/>
        <v>2242.4473519999992</v>
      </c>
      <c r="BD31">
        <v>22.45</v>
      </c>
      <c r="BE31">
        <v>3.63</v>
      </c>
      <c r="BF31">
        <v>0.77</v>
      </c>
      <c r="BG31">
        <v>3.83</v>
      </c>
      <c r="BH31">
        <v>5.44</v>
      </c>
      <c r="BI31">
        <v>4.62</v>
      </c>
      <c r="BJ31">
        <v>1.46</v>
      </c>
      <c r="BK31">
        <v>2.75</v>
      </c>
      <c r="BL31">
        <v>2.06</v>
      </c>
      <c r="BM31">
        <v>1.55</v>
      </c>
      <c r="BN31">
        <v>0.49</v>
      </c>
      <c r="BO31">
        <v>13.95</v>
      </c>
      <c r="BP31">
        <v>0</v>
      </c>
      <c r="BQ31">
        <v>4.22</v>
      </c>
      <c r="BR31">
        <v>1.87</v>
      </c>
      <c r="BS31">
        <v>0.43</v>
      </c>
      <c r="BT31">
        <v>0</v>
      </c>
      <c r="BU31">
        <v>0</v>
      </c>
      <c r="BV31">
        <v>0</v>
      </c>
      <c r="BW31">
        <f t="shared" si="2"/>
        <v>69.52000000000001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114.423317</v>
      </c>
      <c r="L32">
        <v>355.516392</v>
      </c>
      <c r="M32">
        <v>85.025599999999997</v>
      </c>
      <c r="N32">
        <v>114.132375</v>
      </c>
      <c r="O32">
        <v>119.485727</v>
      </c>
      <c r="P32">
        <v>133.3356</v>
      </c>
      <c r="Q32">
        <v>11.315674</v>
      </c>
      <c r="R32">
        <v>22.963771999999999</v>
      </c>
      <c r="S32">
        <v>14.206135</v>
      </c>
      <c r="T32">
        <v>0</v>
      </c>
      <c r="U32">
        <v>404.61557399999998</v>
      </c>
      <c r="V32">
        <v>10.884629</v>
      </c>
      <c r="W32">
        <v>28.840104</v>
      </c>
      <c r="X32">
        <v>93.209411000000003</v>
      </c>
      <c r="Y32">
        <v>0</v>
      </c>
      <c r="Z32">
        <v>6.3322820000000002</v>
      </c>
      <c r="AA32">
        <v>13.574491999999999</v>
      </c>
      <c r="AB32">
        <v>38.174678</v>
      </c>
      <c r="AC32">
        <v>28.080484999999999</v>
      </c>
      <c r="AD32">
        <v>35.354900999999998</v>
      </c>
      <c r="AE32">
        <v>47.765599999999999</v>
      </c>
      <c r="AF32">
        <v>6.1923760000000003</v>
      </c>
      <c r="AG32">
        <v>38.799500000000002</v>
      </c>
      <c r="AH32">
        <v>147.130617</v>
      </c>
      <c r="AI32">
        <v>47.968930999999998</v>
      </c>
      <c r="AJ32">
        <v>0</v>
      </c>
      <c r="AK32">
        <v>49.044311999999998</v>
      </c>
      <c r="AL32">
        <v>76.682077000000007</v>
      </c>
      <c r="AM32">
        <v>0</v>
      </c>
      <c r="AN32">
        <v>0.66540299999999997</v>
      </c>
      <c r="AO32">
        <v>30.678782000000002</v>
      </c>
      <c r="AP32">
        <v>8.4163750000000004</v>
      </c>
      <c r="AQ32">
        <v>0</v>
      </c>
      <c r="AR32">
        <v>44.800761999999999</v>
      </c>
      <c r="AS32">
        <v>30.819251000000001</v>
      </c>
      <c r="AT32">
        <v>14.489908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69.690000000000012</v>
      </c>
      <c r="BA32">
        <f t="shared" si="1"/>
        <v>2242.6150419999994</v>
      </c>
      <c r="BD32">
        <v>22.45</v>
      </c>
      <c r="BE32">
        <v>3.63</v>
      </c>
      <c r="BF32">
        <v>0.77</v>
      </c>
      <c r="BG32">
        <v>3.83</v>
      </c>
      <c r="BH32">
        <v>5.44</v>
      </c>
      <c r="BI32">
        <v>4.62</v>
      </c>
      <c r="BJ32">
        <v>1.46</v>
      </c>
      <c r="BK32">
        <v>2.92</v>
      </c>
      <c r="BL32">
        <v>2.06</v>
      </c>
      <c r="BM32">
        <v>1.55</v>
      </c>
      <c r="BN32">
        <v>0.49</v>
      </c>
      <c r="BO32">
        <v>13.95</v>
      </c>
      <c r="BP32">
        <v>0</v>
      </c>
      <c r="BQ32">
        <v>4.22</v>
      </c>
      <c r="BR32">
        <v>1.87</v>
      </c>
      <c r="BS32">
        <v>0.43</v>
      </c>
      <c r="BT32">
        <v>0</v>
      </c>
      <c r="BU32">
        <v>0</v>
      </c>
      <c r="BV32">
        <v>0</v>
      </c>
      <c r="BW32">
        <f t="shared" si="2"/>
        <v>69.690000000000012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114.42562700000001</v>
      </c>
      <c r="L33">
        <v>355.516392</v>
      </c>
      <c r="M33">
        <v>85.025599999999997</v>
      </c>
      <c r="N33">
        <v>114.132375</v>
      </c>
      <c r="O33">
        <v>119.485727</v>
      </c>
      <c r="P33">
        <v>133.3356</v>
      </c>
      <c r="Q33">
        <v>11.315674</v>
      </c>
      <c r="R33">
        <v>22.963771999999999</v>
      </c>
      <c r="S33">
        <v>14.206135</v>
      </c>
      <c r="T33">
        <v>0</v>
      </c>
      <c r="U33">
        <v>404.61557399999998</v>
      </c>
      <c r="V33">
        <v>10.884629</v>
      </c>
      <c r="W33">
        <v>28.840104</v>
      </c>
      <c r="X33">
        <v>93.209411000000003</v>
      </c>
      <c r="Y33">
        <v>0</v>
      </c>
      <c r="Z33">
        <v>12.664562999999999</v>
      </c>
      <c r="AA33">
        <v>13.574491999999999</v>
      </c>
      <c r="AB33">
        <v>38.174678</v>
      </c>
      <c r="AC33">
        <v>28.080484999999999</v>
      </c>
      <c r="AD33">
        <v>35.354900999999998</v>
      </c>
      <c r="AE33">
        <v>47.765599999999999</v>
      </c>
      <c r="AF33">
        <v>8.5740590000000001</v>
      </c>
      <c r="AG33">
        <v>38.799500000000002</v>
      </c>
      <c r="AH33">
        <v>147.130617</v>
      </c>
      <c r="AI33">
        <v>47.968930999999998</v>
      </c>
      <c r="AJ33">
        <v>0</v>
      </c>
      <c r="AK33">
        <v>49.044311999999998</v>
      </c>
      <c r="AL33">
        <v>76.682077000000007</v>
      </c>
      <c r="AM33">
        <v>5.1002609999999997</v>
      </c>
      <c r="AN33">
        <v>0.66540299999999997</v>
      </c>
      <c r="AO33">
        <v>30.678782000000002</v>
      </c>
      <c r="AP33">
        <v>8.4163750000000004</v>
      </c>
      <c r="AQ33">
        <v>0</v>
      </c>
      <c r="AR33">
        <v>44.800761999999999</v>
      </c>
      <c r="AS33">
        <v>30.819251000000001</v>
      </c>
      <c r="AT33">
        <v>14.489908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69.690000000000012</v>
      </c>
      <c r="BA33">
        <f t="shared" si="1"/>
        <v>2256.4315769999994</v>
      </c>
      <c r="BD33">
        <v>22.45</v>
      </c>
      <c r="BE33">
        <v>3.63</v>
      </c>
      <c r="BF33">
        <v>0.77</v>
      </c>
      <c r="BG33">
        <v>3.83</v>
      </c>
      <c r="BH33">
        <v>5.44</v>
      </c>
      <c r="BI33">
        <v>4.62</v>
      </c>
      <c r="BJ33">
        <v>1.46</v>
      </c>
      <c r="BK33">
        <v>2.92</v>
      </c>
      <c r="BL33">
        <v>2.06</v>
      </c>
      <c r="BM33">
        <v>1.55</v>
      </c>
      <c r="BN33">
        <v>0.49</v>
      </c>
      <c r="BO33">
        <v>13.95</v>
      </c>
      <c r="BP33">
        <v>0</v>
      </c>
      <c r="BQ33">
        <v>4.22</v>
      </c>
      <c r="BR33">
        <v>1.87</v>
      </c>
      <c r="BS33">
        <v>0.43</v>
      </c>
      <c r="BT33">
        <v>0</v>
      </c>
      <c r="BU33">
        <v>0</v>
      </c>
      <c r="BV33">
        <v>0</v>
      </c>
      <c r="BW33">
        <f t="shared" si="2"/>
        <v>69.690000000000012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114.423317</v>
      </c>
      <c r="L34">
        <v>355.516392</v>
      </c>
      <c r="M34">
        <v>85.025599999999997</v>
      </c>
      <c r="N34">
        <v>114.132375</v>
      </c>
      <c r="O34">
        <v>119.485727</v>
      </c>
      <c r="P34">
        <v>133.3356</v>
      </c>
      <c r="Q34">
        <v>10.390776000000001</v>
      </c>
      <c r="R34">
        <v>21.239139999999999</v>
      </c>
      <c r="S34">
        <v>13.213888000000001</v>
      </c>
      <c r="T34">
        <v>0</v>
      </c>
      <c r="U34">
        <v>404.61557399999998</v>
      </c>
      <c r="V34">
        <v>5.0874290000000002</v>
      </c>
      <c r="W34">
        <v>17.637691</v>
      </c>
      <c r="X34">
        <v>70.020611000000002</v>
      </c>
      <c r="Y34">
        <v>0</v>
      </c>
      <c r="Z34">
        <v>12.664562999999999</v>
      </c>
      <c r="AA34">
        <v>13.574491999999999</v>
      </c>
      <c r="AB34">
        <v>38.174678</v>
      </c>
      <c r="AC34">
        <v>28.080484999999999</v>
      </c>
      <c r="AD34">
        <v>35.354900999999998</v>
      </c>
      <c r="AE34">
        <v>47.765599999999999</v>
      </c>
      <c r="AF34">
        <v>8.5740590000000001</v>
      </c>
      <c r="AG34">
        <v>38.799500000000002</v>
      </c>
      <c r="AH34">
        <v>147.130617</v>
      </c>
      <c r="AI34">
        <v>47.968930999999998</v>
      </c>
      <c r="AJ34">
        <v>0</v>
      </c>
      <c r="AK34">
        <v>49.044311999999998</v>
      </c>
      <c r="AL34">
        <v>76.682077000000007</v>
      </c>
      <c r="AM34">
        <v>5.1002609999999997</v>
      </c>
      <c r="AN34">
        <v>0.66540299999999997</v>
      </c>
      <c r="AO34">
        <v>30.678782000000002</v>
      </c>
      <c r="AP34">
        <v>8.4163750000000004</v>
      </c>
      <c r="AQ34">
        <v>0</v>
      </c>
      <c r="AR34">
        <v>44.800761999999999</v>
      </c>
      <c r="AS34">
        <v>30.819251000000001</v>
      </c>
      <c r="AT34">
        <v>14.489908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69.690000000000012</v>
      </c>
      <c r="BA34">
        <f t="shared" si="1"/>
        <v>2212.5990769999994</v>
      </c>
      <c r="BD34">
        <v>22.45</v>
      </c>
      <c r="BE34">
        <v>3.63</v>
      </c>
      <c r="BF34">
        <v>0.77</v>
      </c>
      <c r="BG34">
        <v>3.83</v>
      </c>
      <c r="BH34">
        <v>5.44</v>
      </c>
      <c r="BI34">
        <v>4.62</v>
      </c>
      <c r="BJ34">
        <v>1.46</v>
      </c>
      <c r="BK34">
        <v>2.92</v>
      </c>
      <c r="BL34">
        <v>2.06</v>
      </c>
      <c r="BM34">
        <v>1.55</v>
      </c>
      <c r="BN34">
        <v>0.49</v>
      </c>
      <c r="BO34">
        <v>13.95</v>
      </c>
      <c r="BP34">
        <v>0</v>
      </c>
      <c r="BQ34">
        <v>4.22</v>
      </c>
      <c r="BR34">
        <v>1.87</v>
      </c>
      <c r="BS34">
        <v>0.43</v>
      </c>
      <c r="BT34">
        <v>0</v>
      </c>
      <c r="BU34">
        <v>0</v>
      </c>
      <c r="BV34">
        <v>0</v>
      </c>
      <c r="BW34">
        <f t="shared" si="2"/>
        <v>69.690000000000012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114.42562700000001</v>
      </c>
      <c r="L35">
        <v>355.516392</v>
      </c>
      <c r="M35">
        <v>85.025599999999997</v>
      </c>
      <c r="N35">
        <v>114.132375</v>
      </c>
      <c r="O35">
        <v>119.485727</v>
      </c>
      <c r="P35">
        <v>133.3356</v>
      </c>
      <c r="Q35">
        <v>9.5980650000000001</v>
      </c>
      <c r="R35">
        <v>20.443532999999999</v>
      </c>
      <c r="S35">
        <v>12.708092000000001</v>
      </c>
      <c r="T35">
        <v>0</v>
      </c>
      <c r="U35">
        <v>404.61557399999998</v>
      </c>
      <c r="V35">
        <v>5.0874290000000002</v>
      </c>
      <c r="W35">
        <v>17.637691</v>
      </c>
      <c r="X35">
        <v>70.020611000000002</v>
      </c>
      <c r="Y35">
        <v>0</v>
      </c>
      <c r="Z35">
        <v>12.664562999999999</v>
      </c>
      <c r="AA35">
        <v>19.082450000000001</v>
      </c>
      <c r="AB35">
        <v>38.174678</v>
      </c>
      <c r="AC35">
        <v>28.080484999999999</v>
      </c>
      <c r="AD35">
        <v>35.354900999999998</v>
      </c>
      <c r="AE35">
        <v>47.765599999999999</v>
      </c>
      <c r="AF35">
        <v>8.5740590000000001</v>
      </c>
      <c r="AG35">
        <v>38.799500000000002</v>
      </c>
      <c r="AH35">
        <v>147.130617</v>
      </c>
      <c r="AI35">
        <v>47.968930999999998</v>
      </c>
      <c r="AJ35">
        <v>0</v>
      </c>
      <c r="AK35">
        <v>49.044311999999998</v>
      </c>
      <c r="AL35">
        <v>76.682077000000007</v>
      </c>
      <c r="AM35">
        <v>5.1002609999999997</v>
      </c>
      <c r="AN35">
        <v>0.66540299999999997</v>
      </c>
      <c r="AO35">
        <v>30.678782000000002</v>
      </c>
      <c r="AP35">
        <v>8.4163750000000004</v>
      </c>
      <c r="AQ35">
        <v>0</v>
      </c>
      <c r="AR35">
        <v>44.800761999999999</v>
      </c>
      <c r="AS35">
        <v>30.819251000000001</v>
      </c>
      <c r="AT35">
        <v>14.489908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69.690000000000012</v>
      </c>
      <c r="BA35">
        <f t="shared" si="1"/>
        <v>2216.0152309999994</v>
      </c>
      <c r="BD35">
        <v>22.45</v>
      </c>
      <c r="BE35">
        <v>3.63</v>
      </c>
      <c r="BF35">
        <v>0.77</v>
      </c>
      <c r="BG35">
        <v>3.83</v>
      </c>
      <c r="BH35">
        <v>5.44</v>
      </c>
      <c r="BI35">
        <v>4.62</v>
      </c>
      <c r="BJ35">
        <v>1.46</v>
      </c>
      <c r="BK35">
        <v>2.92</v>
      </c>
      <c r="BL35">
        <v>2.06</v>
      </c>
      <c r="BM35">
        <v>1.55</v>
      </c>
      <c r="BN35">
        <v>0.49</v>
      </c>
      <c r="BO35">
        <v>13.95</v>
      </c>
      <c r="BP35">
        <v>0</v>
      </c>
      <c r="BQ35">
        <v>4.22</v>
      </c>
      <c r="BR35">
        <v>1.87</v>
      </c>
      <c r="BS35">
        <v>0.43</v>
      </c>
      <c r="BT35">
        <v>0</v>
      </c>
      <c r="BU35">
        <v>0</v>
      </c>
      <c r="BV35">
        <v>0</v>
      </c>
      <c r="BW35">
        <f t="shared" si="2"/>
        <v>69.690000000000012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114.423317</v>
      </c>
      <c r="L36">
        <v>355.516392</v>
      </c>
      <c r="M36">
        <v>85.025599999999997</v>
      </c>
      <c r="N36">
        <v>114.132375</v>
      </c>
      <c r="O36">
        <v>119.485727</v>
      </c>
      <c r="P36">
        <v>133.3356</v>
      </c>
      <c r="Q36">
        <v>9.5980650000000001</v>
      </c>
      <c r="R36">
        <v>20.443532999999999</v>
      </c>
      <c r="S36">
        <v>12.708092000000001</v>
      </c>
      <c r="T36">
        <v>0</v>
      </c>
      <c r="U36">
        <v>404.61557399999998</v>
      </c>
      <c r="V36">
        <v>5.0874290000000002</v>
      </c>
      <c r="W36">
        <v>17.637691</v>
      </c>
      <c r="X36">
        <v>70.020611000000002</v>
      </c>
      <c r="Y36">
        <v>0</v>
      </c>
      <c r="Z36">
        <v>12.664562999999999</v>
      </c>
      <c r="AA36">
        <v>27.148983000000001</v>
      </c>
      <c r="AB36">
        <v>38.174678</v>
      </c>
      <c r="AC36">
        <v>28.080484999999999</v>
      </c>
      <c r="AD36">
        <v>35.354900999999998</v>
      </c>
      <c r="AE36">
        <v>47.765599999999999</v>
      </c>
      <c r="AF36">
        <v>8.5740590000000001</v>
      </c>
      <c r="AG36">
        <v>38.799500000000002</v>
      </c>
      <c r="AH36">
        <v>147.130617</v>
      </c>
      <c r="AI36">
        <v>14.144685000000001</v>
      </c>
      <c r="AJ36">
        <v>0</v>
      </c>
      <c r="AK36">
        <v>49.044311999999998</v>
      </c>
      <c r="AL36">
        <v>76.682077000000007</v>
      </c>
      <c r="AM36">
        <v>5.1002609999999997</v>
      </c>
      <c r="AN36">
        <v>0.66540299999999997</v>
      </c>
      <c r="AO36">
        <v>30.678782000000002</v>
      </c>
      <c r="AP36">
        <v>8.4163750000000004</v>
      </c>
      <c r="AQ36">
        <v>0</v>
      </c>
      <c r="AR36">
        <v>44.800761999999999</v>
      </c>
      <c r="AS36">
        <v>30.819251000000001</v>
      </c>
      <c r="AT36">
        <v>14.489908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69.690000000000012</v>
      </c>
      <c r="BA36">
        <f t="shared" si="1"/>
        <v>2190.2552079999996</v>
      </c>
      <c r="BD36">
        <v>22.45</v>
      </c>
      <c r="BE36">
        <v>3.63</v>
      </c>
      <c r="BF36">
        <v>0.77</v>
      </c>
      <c r="BG36">
        <v>3.83</v>
      </c>
      <c r="BH36">
        <v>5.44</v>
      </c>
      <c r="BI36">
        <v>4.62</v>
      </c>
      <c r="BJ36">
        <v>1.46</v>
      </c>
      <c r="BK36">
        <v>2.92</v>
      </c>
      <c r="BL36">
        <v>2.06</v>
      </c>
      <c r="BM36">
        <v>1.55</v>
      </c>
      <c r="BN36">
        <v>0.49</v>
      </c>
      <c r="BO36">
        <v>13.95</v>
      </c>
      <c r="BP36">
        <v>0</v>
      </c>
      <c r="BQ36">
        <v>4.22</v>
      </c>
      <c r="BR36">
        <v>1.87</v>
      </c>
      <c r="BS36">
        <v>0.43</v>
      </c>
      <c r="BT36">
        <v>0</v>
      </c>
      <c r="BU36">
        <v>0</v>
      </c>
      <c r="BV36">
        <v>0</v>
      </c>
      <c r="BW36">
        <f t="shared" si="2"/>
        <v>69.690000000000012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114.42562700000001</v>
      </c>
      <c r="L37">
        <v>355.516392</v>
      </c>
      <c r="M37">
        <v>40.578854</v>
      </c>
      <c r="N37">
        <v>78.501141000000004</v>
      </c>
      <c r="O37">
        <v>119.485727</v>
      </c>
      <c r="P37">
        <v>124.38008499999999</v>
      </c>
      <c r="Q37">
        <v>10.046405</v>
      </c>
      <c r="R37">
        <v>21.990189000000001</v>
      </c>
      <c r="S37">
        <v>13.575464</v>
      </c>
      <c r="T37">
        <v>0</v>
      </c>
      <c r="U37">
        <v>404.61557399999998</v>
      </c>
      <c r="V37">
        <v>0</v>
      </c>
      <c r="W37">
        <v>17.637691</v>
      </c>
      <c r="X37">
        <v>70.020611000000002</v>
      </c>
      <c r="Y37">
        <v>0</v>
      </c>
      <c r="Z37">
        <v>12.664562999999999</v>
      </c>
      <c r="AA37">
        <v>27.148983000000001</v>
      </c>
      <c r="AB37">
        <v>38.174678</v>
      </c>
      <c r="AC37">
        <v>28.080484999999999</v>
      </c>
      <c r="AD37">
        <v>35.354900999999998</v>
      </c>
      <c r="AE37">
        <v>47.765599999999999</v>
      </c>
      <c r="AF37">
        <v>8.5740590000000001</v>
      </c>
      <c r="AG37">
        <v>38.799500000000002</v>
      </c>
      <c r="AH37">
        <v>147.130617</v>
      </c>
      <c r="AI37">
        <v>14.144685000000001</v>
      </c>
      <c r="AJ37">
        <v>0</v>
      </c>
      <c r="AK37">
        <v>49.044311999999998</v>
      </c>
      <c r="AL37">
        <v>76.682077000000007</v>
      </c>
      <c r="AM37">
        <v>5.1002609999999997</v>
      </c>
      <c r="AN37">
        <v>0.66540299999999997</v>
      </c>
      <c r="AO37">
        <v>29.826594</v>
      </c>
      <c r="AP37">
        <v>8.4163750000000004</v>
      </c>
      <c r="AQ37">
        <v>0</v>
      </c>
      <c r="AR37">
        <v>44.800761999999999</v>
      </c>
      <c r="AS37">
        <v>30.819251000000001</v>
      </c>
      <c r="AT37">
        <v>14.489908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71.410000000000011</v>
      </c>
      <c r="BA37">
        <f t="shared" si="1"/>
        <v>2099.8667739999996</v>
      </c>
      <c r="BD37">
        <v>22.45</v>
      </c>
      <c r="BE37">
        <v>4.0599999999999996</v>
      </c>
      <c r="BF37">
        <v>0.77</v>
      </c>
      <c r="BG37">
        <v>3.83</v>
      </c>
      <c r="BH37">
        <v>5.44</v>
      </c>
      <c r="BI37">
        <v>4.62</v>
      </c>
      <c r="BJ37">
        <v>1.46</v>
      </c>
      <c r="BK37">
        <v>2.92</v>
      </c>
      <c r="BL37">
        <v>2.06</v>
      </c>
      <c r="BM37">
        <v>1.55</v>
      </c>
      <c r="BN37">
        <v>0.49</v>
      </c>
      <c r="BO37">
        <v>15.24</v>
      </c>
      <c r="BP37">
        <v>0</v>
      </c>
      <c r="BQ37">
        <v>4.22</v>
      </c>
      <c r="BR37">
        <v>1.87</v>
      </c>
      <c r="BS37">
        <v>0.43</v>
      </c>
      <c r="BT37">
        <v>0</v>
      </c>
      <c r="BU37">
        <v>0</v>
      </c>
      <c r="BV37">
        <v>0</v>
      </c>
      <c r="BW37">
        <f t="shared" si="2"/>
        <v>71.410000000000011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114.423317</v>
      </c>
      <c r="L38">
        <v>355.516392</v>
      </c>
      <c r="M38">
        <v>40.578854</v>
      </c>
      <c r="N38">
        <v>78.501141000000004</v>
      </c>
      <c r="O38">
        <v>119.485727</v>
      </c>
      <c r="P38">
        <v>124.38008499999999</v>
      </c>
      <c r="Q38">
        <v>10.046405</v>
      </c>
      <c r="R38">
        <v>21.990189000000001</v>
      </c>
      <c r="S38">
        <v>13.575464</v>
      </c>
      <c r="T38">
        <v>0</v>
      </c>
      <c r="U38">
        <v>404.61557399999998</v>
      </c>
      <c r="V38">
        <v>0</v>
      </c>
      <c r="W38">
        <v>17.637691</v>
      </c>
      <c r="X38">
        <v>70.020611000000002</v>
      </c>
      <c r="Y38">
        <v>0</v>
      </c>
      <c r="Z38">
        <v>12.664562999999999</v>
      </c>
      <c r="AA38">
        <v>40.723475000000001</v>
      </c>
      <c r="AB38">
        <v>38.174678</v>
      </c>
      <c r="AC38">
        <v>28.080484999999999</v>
      </c>
      <c r="AD38">
        <v>35.354900999999998</v>
      </c>
      <c r="AE38">
        <v>47.765599999999999</v>
      </c>
      <c r="AF38">
        <v>8.5740590000000001</v>
      </c>
      <c r="AG38">
        <v>38.799500000000002</v>
      </c>
      <c r="AH38">
        <v>147.130617</v>
      </c>
      <c r="AI38">
        <v>14.144685000000001</v>
      </c>
      <c r="AJ38">
        <v>0</v>
      </c>
      <c r="AK38">
        <v>49.044311999999998</v>
      </c>
      <c r="AL38">
        <v>76.682077000000007</v>
      </c>
      <c r="AM38">
        <v>5.1002609999999997</v>
      </c>
      <c r="AN38">
        <v>0.66540299999999997</v>
      </c>
      <c r="AO38">
        <v>29.826594</v>
      </c>
      <c r="AP38">
        <v>8.4163750000000004</v>
      </c>
      <c r="AQ38">
        <v>0</v>
      </c>
      <c r="AR38">
        <v>44.800761999999999</v>
      </c>
      <c r="AS38">
        <v>30.819251000000001</v>
      </c>
      <c r="AT38">
        <v>14.489908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71.410000000000011</v>
      </c>
      <c r="BA38">
        <f t="shared" si="1"/>
        <v>2113.4389559999995</v>
      </c>
      <c r="BD38">
        <v>22.45</v>
      </c>
      <c r="BE38">
        <v>4.0599999999999996</v>
      </c>
      <c r="BF38">
        <v>0.77</v>
      </c>
      <c r="BG38">
        <v>3.83</v>
      </c>
      <c r="BH38">
        <v>5.44</v>
      </c>
      <c r="BI38">
        <v>4.62</v>
      </c>
      <c r="BJ38">
        <v>1.46</v>
      </c>
      <c r="BK38">
        <v>2.92</v>
      </c>
      <c r="BL38">
        <v>2.06</v>
      </c>
      <c r="BM38">
        <v>1.55</v>
      </c>
      <c r="BN38">
        <v>0.49</v>
      </c>
      <c r="BO38">
        <v>15.24</v>
      </c>
      <c r="BP38">
        <v>0</v>
      </c>
      <c r="BQ38">
        <v>4.22</v>
      </c>
      <c r="BR38">
        <v>1.87</v>
      </c>
      <c r="BS38">
        <v>0.43</v>
      </c>
      <c r="BT38">
        <v>0</v>
      </c>
      <c r="BU38">
        <v>0</v>
      </c>
      <c r="BV38">
        <v>0</v>
      </c>
      <c r="BW38">
        <f t="shared" si="2"/>
        <v>71.410000000000011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114.45694399999999</v>
      </c>
      <c r="L39">
        <v>355.516392</v>
      </c>
      <c r="M39">
        <v>40.578854</v>
      </c>
      <c r="N39">
        <v>78.501141000000004</v>
      </c>
      <c r="O39">
        <v>119.485727</v>
      </c>
      <c r="P39">
        <v>124.38008499999999</v>
      </c>
      <c r="Q39">
        <v>10.046405</v>
      </c>
      <c r="R39">
        <v>21.990189000000001</v>
      </c>
      <c r="S39">
        <v>13.575464</v>
      </c>
      <c r="T39">
        <v>0</v>
      </c>
      <c r="U39">
        <v>404.61557399999998</v>
      </c>
      <c r="V39">
        <v>0</v>
      </c>
      <c r="W39">
        <v>12.560600000000001</v>
      </c>
      <c r="X39">
        <v>51.208599999999997</v>
      </c>
      <c r="Y39">
        <v>0</v>
      </c>
      <c r="Z39">
        <v>12.664562999999999</v>
      </c>
      <c r="AA39">
        <v>40.723475000000001</v>
      </c>
      <c r="AB39">
        <v>38.174678</v>
      </c>
      <c r="AC39">
        <v>28.080484999999999</v>
      </c>
      <c r="AD39">
        <v>35.354900999999998</v>
      </c>
      <c r="AE39">
        <v>47.765599999999999</v>
      </c>
      <c r="AF39">
        <v>8.5740590000000001</v>
      </c>
      <c r="AG39">
        <v>38.799500000000002</v>
      </c>
      <c r="AH39">
        <v>147.130617</v>
      </c>
      <c r="AI39">
        <v>14.144685000000001</v>
      </c>
      <c r="AJ39">
        <v>0</v>
      </c>
      <c r="AK39">
        <v>49.044311999999998</v>
      </c>
      <c r="AL39">
        <v>76.682077000000007</v>
      </c>
      <c r="AM39">
        <v>5.1002609999999997</v>
      </c>
      <c r="AN39">
        <v>0.66540299999999997</v>
      </c>
      <c r="AO39">
        <v>29.826594</v>
      </c>
      <c r="AP39">
        <v>8.4163750000000004</v>
      </c>
      <c r="AQ39">
        <v>0</v>
      </c>
      <c r="AR39">
        <v>44.800761999999999</v>
      </c>
      <c r="AS39">
        <v>30.819251000000001</v>
      </c>
      <c r="AT39">
        <v>14.489908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71.430000000000007</v>
      </c>
      <c r="BA39">
        <f t="shared" si="1"/>
        <v>2089.6034809999996</v>
      </c>
      <c r="BD39">
        <v>22.45</v>
      </c>
      <c r="BE39">
        <v>4.0599999999999996</v>
      </c>
      <c r="BF39">
        <v>0.79</v>
      </c>
      <c r="BG39">
        <v>3.83</v>
      </c>
      <c r="BH39">
        <v>5.44</v>
      </c>
      <c r="BI39">
        <v>4.62</v>
      </c>
      <c r="BJ39">
        <v>1.46</v>
      </c>
      <c r="BK39">
        <v>2.92</v>
      </c>
      <c r="BL39">
        <v>2.06</v>
      </c>
      <c r="BM39">
        <v>1.55</v>
      </c>
      <c r="BN39">
        <v>0.49</v>
      </c>
      <c r="BO39">
        <v>15.24</v>
      </c>
      <c r="BP39">
        <v>0</v>
      </c>
      <c r="BQ39">
        <v>4.22</v>
      </c>
      <c r="BR39">
        <v>1.87</v>
      </c>
      <c r="BS39">
        <v>0.43</v>
      </c>
      <c r="BT39">
        <v>0</v>
      </c>
      <c r="BU39">
        <v>0</v>
      </c>
      <c r="BV39">
        <v>0</v>
      </c>
      <c r="BW39">
        <f t="shared" si="2"/>
        <v>71.430000000000007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114.45465299999999</v>
      </c>
      <c r="L40">
        <v>355.516392</v>
      </c>
      <c r="M40">
        <v>40.578854</v>
      </c>
      <c r="N40">
        <v>78.501141000000004</v>
      </c>
      <c r="O40">
        <v>119.485727</v>
      </c>
      <c r="P40">
        <v>124.38008499999999</v>
      </c>
      <c r="Q40">
        <v>10.046405</v>
      </c>
      <c r="R40">
        <v>21.990189000000001</v>
      </c>
      <c r="S40">
        <v>13.575464</v>
      </c>
      <c r="T40">
        <v>0</v>
      </c>
      <c r="U40">
        <v>404.61557399999998</v>
      </c>
      <c r="V40">
        <v>0</v>
      </c>
      <c r="W40">
        <v>12.560600000000001</v>
      </c>
      <c r="X40">
        <v>51.208599999999997</v>
      </c>
      <c r="Y40">
        <v>0</v>
      </c>
      <c r="Z40">
        <v>12.664562999999999</v>
      </c>
      <c r="AA40">
        <v>40.723475000000001</v>
      </c>
      <c r="AB40">
        <v>38.174678</v>
      </c>
      <c r="AC40">
        <v>28.080484999999999</v>
      </c>
      <c r="AD40">
        <v>35.354900999999998</v>
      </c>
      <c r="AE40">
        <v>47.765599999999999</v>
      </c>
      <c r="AF40">
        <v>8.5740590000000001</v>
      </c>
      <c r="AG40">
        <v>38.799500000000002</v>
      </c>
      <c r="AH40">
        <v>147.130617</v>
      </c>
      <c r="AI40">
        <v>14.144685000000001</v>
      </c>
      <c r="AJ40">
        <v>0</v>
      </c>
      <c r="AK40">
        <v>49.044311999999998</v>
      </c>
      <c r="AL40">
        <v>76.682077000000007</v>
      </c>
      <c r="AM40">
        <v>5.1002609999999997</v>
      </c>
      <c r="AN40">
        <v>0.66540299999999997</v>
      </c>
      <c r="AO40">
        <v>29.826594</v>
      </c>
      <c r="AP40">
        <v>8.4163750000000004</v>
      </c>
      <c r="AQ40">
        <v>0</v>
      </c>
      <c r="AR40">
        <v>44.800761999999999</v>
      </c>
      <c r="AS40">
        <v>30.819251000000001</v>
      </c>
      <c r="AT40">
        <v>14.489908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71.430000000000007</v>
      </c>
      <c r="BA40">
        <f t="shared" si="1"/>
        <v>2089.6011899999999</v>
      </c>
      <c r="BD40">
        <v>22.45</v>
      </c>
      <c r="BE40">
        <v>4.0599999999999996</v>
      </c>
      <c r="BF40">
        <v>0.79</v>
      </c>
      <c r="BG40">
        <v>3.83</v>
      </c>
      <c r="BH40">
        <v>5.44</v>
      </c>
      <c r="BI40">
        <v>4.62</v>
      </c>
      <c r="BJ40">
        <v>1.46</v>
      </c>
      <c r="BK40">
        <v>2.92</v>
      </c>
      <c r="BL40">
        <v>2.06</v>
      </c>
      <c r="BM40">
        <v>1.55</v>
      </c>
      <c r="BN40">
        <v>0.49</v>
      </c>
      <c r="BO40">
        <v>15.24</v>
      </c>
      <c r="BP40">
        <v>0</v>
      </c>
      <c r="BQ40">
        <v>4.22</v>
      </c>
      <c r="BR40">
        <v>1.87</v>
      </c>
      <c r="BS40">
        <v>0.43</v>
      </c>
      <c r="BT40">
        <v>0</v>
      </c>
      <c r="BU40">
        <v>0</v>
      </c>
      <c r="BV40">
        <v>0</v>
      </c>
      <c r="BW40">
        <f t="shared" si="2"/>
        <v>71.430000000000007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114.45694399999999</v>
      </c>
      <c r="L41">
        <v>355.516392</v>
      </c>
      <c r="M41">
        <v>40.578854</v>
      </c>
      <c r="N41">
        <v>78.501141000000004</v>
      </c>
      <c r="O41">
        <v>119.485727</v>
      </c>
      <c r="P41">
        <v>124.38008499999999</v>
      </c>
      <c r="Q41">
        <v>10.046405</v>
      </c>
      <c r="R41">
        <v>21.990189000000001</v>
      </c>
      <c r="S41">
        <v>13.575464</v>
      </c>
      <c r="T41">
        <v>0</v>
      </c>
      <c r="U41">
        <v>404.61557399999998</v>
      </c>
      <c r="V41">
        <v>0</v>
      </c>
      <c r="W41">
        <v>12.560600000000001</v>
      </c>
      <c r="X41">
        <v>51.208599999999997</v>
      </c>
      <c r="Y41">
        <v>0</v>
      </c>
      <c r="Z41">
        <v>12.664562999999999</v>
      </c>
      <c r="AA41">
        <v>40.723475000000001</v>
      </c>
      <c r="AB41">
        <v>38.174678</v>
      </c>
      <c r="AC41">
        <v>28.080484999999999</v>
      </c>
      <c r="AD41">
        <v>35.354900999999998</v>
      </c>
      <c r="AE41">
        <v>47.765599999999999</v>
      </c>
      <c r="AF41">
        <v>8.5740590000000001</v>
      </c>
      <c r="AG41">
        <v>38.799500000000002</v>
      </c>
      <c r="AH41">
        <v>147.130617</v>
      </c>
      <c r="AI41">
        <v>14.144685000000001</v>
      </c>
      <c r="AJ41">
        <v>0</v>
      </c>
      <c r="AK41">
        <v>49.044311999999998</v>
      </c>
      <c r="AL41">
        <v>76.682077000000007</v>
      </c>
      <c r="AM41">
        <v>5.1002609999999997</v>
      </c>
      <c r="AN41">
        <v>0.66540299999999997</v>
      </c>
      <c r="AO41">
        <v>29.826594</v>
      </c>
      <c r="AP41">
        <v>8.4163750000000004</v>
      </c>
      <c r="AQ41">
        <v>0</v>
      </c>
      <c r="AR41">
        <v>44.800761999999999</v>
      </c>
      <c r="AS41">
        <v>30.819251000000001</v>
      </c>
      <c r="AT41">
        <v>14.489908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71.430000000000007</v>
      </c>
      <c r="BA41">
        <f t="shared" si="1"/>
        <v>2089.6034809999996</v>
      </c>
      <c r="BD41">
        <v>22.45</v>
      </c>
      <c r="BE41">
        <v>4.0599999999999996</v>
      </c>
      <c r="BF41">
        <v>0.79</v>
      </c>
      <c r="BG41">
        <v>3.83</v>
      </c>
      <c r="BH41">
        <v>5.44</v>
      </c>
      <c r="BI41">
        <v>4.62</v>
      </c>
      <c r="BJ41">
        <v>1.46</v>
      </c>
      <c r="BK41">
        <v>2.92</v>
      </c>
      <c r="BL41">
        <v>2.06</v>
      </c>
      <c r="BM41">
        <v>1.55</v>
      </c>
      <c r="BN41">
        <v>0.49</v>
      </c>
      <c r="BO41">
        <v>15.24</v>
      </c>
      <c r="BP41">
        <v>0</v>
      </c>
      <c r="BQ41">
        <v>4.22</v>
      </c>
      <c r="BR41">
        <v>1.87</v>
      </c>
      <c r="BS41">
        <v>0.43</v>
      </c>
      <c r="BT41">
        <v>0</v>
      </c>
      <c r="BU41">
        <v>0</v>
      </c>
      <c r="BV41">
        <v>0</v>
      </c>
      <c r="BW41">
        <f t="shared" si="2"/>
        <v>71.430000000000007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114.45465299999999</v>
      </c>
      <c r="L42">
        <v>355.516392</v>
      </c>
      <c r="M42">
        <v>40.578854</v>
      </c>
      <c r="N42">
        <v>78.501141000000004</v>
      </c>
      <c r="O42">
        <v>119.485727</v>
      </c>
      <c r="P42">
        <v>124.38008499999999</v>
      </c>
      <c r="Q42">
        <v>10.046405</v>
      </c>
      <c r="R42">
        <v>21.990189000000001</v>
      </c>
      <c r="S42">
        <v>13.575464</v>
      </c>
      <c r="T42">
        <v>0</v>
      </c>
      <c r="U42">
        <v>404.61557399999998</v>
      </c>
      <c r="V42">
        <v>0</v>
      </c>
      <c r="W42">
        <v>12.560600000000001</v>
      </c>
      <c r="X42">
        <v>51.208599999999997</v>
      </c>
      <c r="Y42">
        <v>0</v>
      </c>
      <c r="Z42">
        <v>12.664562999999999</v>
      </c>
      <c r="AA42">
        <v>40.723475000000001</v>
      </c>
      <c r="AB42">
        <v>38.174678</v>
      </c>
      <c r="AC42">
        <v>28.080484999999999</v>
      </c>
      <c r="AD42">
        <v>35.354900999999998</v>
      </c>
      <c r="AE42">
        <v>47.765599999999999</v>
      </c>
      <c r="AF42">
        <v>8.5740590000000001</v>
      </c>
      <c r="AG42">
        <v>38.799500000000002</v>
      </c>
      <c r="AH42">
        <v>147.130617</v>
      </c>
      <c r="AI42">
        <v>14.144685000000001</v>
      </c>
      <c r="AJ42">
        <v>0</v>
      </c>
      <c r="AK42">
        <v>49.044311999999998</v>
      </c>
      <c r="AL42">
        <v>76.682077000000007</v>
      </c>
      <c r="AM42">
        <v>5.1002609999999997</v>
      </c>
      <c r="AN42">
        <v>0.66540299999999997</v>
      </c>
      <c r="AO42">
        <v>29.826594</v>
      </c>
      <c r="AP42">
        <v>8.4163750000000004</v>
      </c>
      <c r="AQ42">
        <v>0</v>
      </c>
      <c r="AR42">
        <v>44.800761999999999</v>
      </c>
      <c r="AS42">
        <v>30.819251000000001</v>
      </c>
      <c r="AT42">
        <v>14.489908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71.510000000000005</v>
      </c>
      <c r="BA42">
        <f t="shared" si="1"/>
        <v>2089.6811900000002</v>
      </c>
      <c r="BD42">
        <v>22.45</v>
      </c>
      <c r="BE42">
        <v>4.0599999999999996</v>
      </c>
      <c r="BF42">
        <v>0.79</v>
      </c>
      <c r="BG42">
        <v>3.83</v>
      </c>
      <c r="BH42">
        <v>5.44</v>
      </c>
      <c r="BI42">
        <v>4.62</v>
      </c>
      <c r="BJ42">
        <v>1.46</v>
      </c>
      <c r="BK42">
        <v>2.96</v>
      </c>
      <c r="BL42">
        <v>2.1</v>
      </c>
      <c r="BM42">
        <v>1.55</v>
      </c>
      <c r="BN42">
        <v>0.49</v>
      </c>
      <c r="BO42">
        <v>15.24</v>
      </c>
      <c r="BP42">
        <v>0</v>
      </c>
      <c r="BQ42">
        <v>4.22</v>
      </c>
      <c r="BR42">
        <v>1.87</v>
      </c>
      <c r="BS42">
        <v>0.43</v>
      </c>
      <c r="BT42">
        <v>0</v>
      </c>
      <c r="BU42">
        <v>0</v>
      </c>
      <c r="BV42">
        <v>0</v>
      </c>
      <c r="BW42">
        <f t="shared" si="2"/>
        <v>71.510000000000005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114.45694399999999</v>
      </c>
      <c r="L43">
        <v>355.516392</v>
      </c>
      <c r="M43">
        <v>40.578854</v>
      </c>
      <c r="N43">
        <v>78.501141000000004</v>
      </c>
      <c r="O43">
        <v>119.485727</v>
      </c>
      <c r="P43">
        <v>124.38008499999999</v>
      </c>
      <c r="Q43">
        <v>10.046405</v>
      </c>
      <c r="R43">
        <v>21.990189000000001</v>
      </c>
      <c r="S43">
        <v>13.575464</v>
      </c>
      <c r="T43">
        <v>0</v>
      </c>
      <c r="U43">
        <v>404.61557399999998</v>
      </c>
      <c r="V43">
        <v>0</v>
      </c>
      <c r="W43">
        <v>12.560600000000001</v>
      </c>
      <c r="X43">
        <v>51.208599999999997</v>
      </c>
      <c r="Y43">
        <v>0</v>
      </c>
      <c r="Z43">
        <v>12.664562999999999</v>
      </c>
      <c r="AA43">
        <v>40.723475000000001</v>
      </c>
      <c r="AB43">
        <v>38.174678</v>
      </c>
      <c r="AC43">
        <v>28.080484999999999</v>
      </c>
      <c r="AD43">
        <v>35.354900999999998</v>
      </c>
      <c r="AE43">
        <v>47.765599999999999</v>
      </c>
      <c r="AF43">
        <v>8.5740590000000001</v>
      </c>
      <c r="AG43">
        <v>38.799500000000002</v>
      </c>
      <c r="AH43">
        <v>147.130617</v>
      </c>
      <c r="AI43">
        <v>14.144685000000001</v>
      </c>
      <c r="AJ43">
        <v>0</v>
      </c>
      <c r="AK43">
        <v>49.044311999999998</v>
      </c>
      <c r="AL43">
        <v>76.682077000000007</v>
      </c>
      <c r="AM43">
        <v>5.1002609999999997</v>
      </c>
      <c r="AN43">
        <v>0.66540299999999997</v>
      </c>
      <c r="AO43">
        <v>29.826594</v>
      </c>
      <c r="AP43">
        <v>8.4163750000000004</v>
      </c>
      <c r="AQ43">
        <v>0</v>
      </c>
      <c r="AR43">
        <v>44.800761999999999</v>
      </c>
      <c r="AS43">
        <v>30.819251000000001</v>
      </c>
      <c r="AT43">
        <v>14.489908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71.510000000000005</v>
      </c>
      <c r="BA43">
        <f t="shared" si="1"/>
        <v>2089.683481</v>
      </c>
      <c r="BD43">
        <v>22.45</v>
      </c>
      <c r="BE43">
        <v>4.0599999999999996</v>
      </c>
      <c r="BF43">
        <v>0.79</v>
      </c>
      <c r="BG43">
        <v>3.83</v>
      </c>
      <c r="BH43">
        <v>5.44</v>
      </c>
      <c r="BI43">
        <v>4.62</v>
      </c>
      <c r="BJ43">
        <v>1.46</v>
      </c>
      <c r="BK43">
        <v>2.96</v>
      </c>
      <c r="BL43">
        <v>2.1</v>
      </c>
      <c r="BM43">
        <v>1.55</v>
      </c>
      <c r="BN43">
        <v>0.49</v>
      </c>
      <c r="BO43">
        <v>15.24</v>
      </c>
      <c r="BP43">
        <v>0</v>
      </c>
      <c r="BQ43">
        <v>4.22</v>
      </c>
      <c r="BR43">
        <v>1.87</v>
      </c>
      <c r="BS43">
        <v>0.43</v>
      </c>
      <c r="BT43">
        <v>0</v>
      </c>
      <c r="BU43">
        <v>0</v>
      </c>
      <c r="BV43">
        <v>0</v>
      </c>
      <c r="BW43">
        <f t="shared" si="2"/>
        <v>71.510000000000005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114.445674</v>
      </c>
      <c r="L44">
        <v>355.516392</v>
      </c>
      <c r="M44">
        <v>85.025599999999997</v>
      </c>
      <c r="N44">
        <v>114.132375</v>
      </c>
      <c r="O44">
        <v>119.485727</v>
      </c>
      <c r="P44">
        <v>124.38008499999999</v>
      </c>
      <c r="Q44">
        <v>10.046405</v>
      </c>
      <c r="R44">
        <v>21.990189000000001</v>
      </c>
      <c r="S44">
        <v>13.575464</v>
      </c>
      <c r="T44">
        <v>0</v>
      </c>
      <c r="U44">
        <v>404.61557399999998</v>
      </c>
      <c r="V44">
        <v>0</v>
      </c>
      <c r="W44">
        <v>12.560600000000001</v>
      </c>
      <c r="X44">
        <v>51.208599999999997</v>
      </c>
      <c r="Y44">
        <v>0</v>
      </c>
      <c r="Z44">
        <v>12.664562999999999</v>
      </c>
      <c r="AA44">
        <v>40.723475000000001</v>
      </c>
      <c r="AB44">
        <v>38.174678</v>
      </c>
      <c r="AC44">
        <v>28.080484999999999</v>
      </c>
      <c r="AD44">
        <v>35.354900999999998</v>
      </c>
      <c r="AE44">
        <v>47.765599999999999</v>
      </c>
      <c r="AF44">
        <v>8.5740590000000001</v>
      </c>
      <c r="AG44">
        <v>38.799500000000002</v>
      </c>
      <c r="AH44">
        <v>147.130617</v>
      </c>
      <c r="AI44">
        <v>14.144685000000001</v>
      </c>
      <c r="AJ44">
        <v>0</v>
      </c>
      <c r="AK44">
        <v>49.044311999999998</v>
      </c>
      <c r="AL44">
        <v>76.682077000000007</v>
      </c>
      <c r="AM44">
        <v>5.1002609999999997</v>
      </c>
      <c r="AN44">
        <v>0.66540299999999997</v>
      </c>
      <c r="AO44">
        <v>29.826594</v>
      </c>
      <c r="AP44">
        <v>8.4163750000000004</v>
      </c>
      <c r="AQ44">
        <v>0</v>
      </c>
      <c r="AR44">
        <v>44.800761999999999</v>
      </c>
      <c r="AS44">
        <v>30.819251000000001</v>
      </c>
      <c r="AT44">
        <v>14.489908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71.63000000000001</v>
      </c>
      <c r="BA44">
        <f t="shared" si="1"/>
        <v>2169.870191</v>
      </c>
      <c r="BD44">
        <v>22.45</v>
      </c>
      <c r="BE44">
        <v>4.0599999999999996</v>
      </c>
      <c r="BF44">
        <v>0.79</v>
      </c>
      <c r="BG44">
        <v>3.83</v>
      </c>
      <c r="BH44">
        <v>5.44</v>
      </c>
      <c r="BI44">
        <v>4.62</v>
      </c>
      <c r="BJ44">
        <v>1.46</v>
      </c>
      <c r="BK44">
        <v>3.02</v>
      </c>
      <c r="BL44">
        <v>2.16</v>
      </c>
      <c r="BM44">
        <v>1.55</v>
      </c>
      <c r="BN44">
        <v>0.49</v>
      </c>
      <c r="BO44">
        <v>15.24</v>
      </c>
      <c r="BP44">
        <v>0</v>
      </c>
      <c r="BQ44">
        <v>4.22</v>
      </c>
      <c r="BR44">
        <v>1.87</v>
      </c>
      <c r="BS44">
        <v>0.43</v>
      </c>
      <c r="BT44">
        <v>0</v>
      </c>
      <c r="BU44">
        <v>0</v>
      </c>
      <c r="BV44">
        <v>0</v>
      </c>
      <c r="BW44">
        <f t="shared" si="2"/>
        <v>71.63000000000001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114.44821399999999</v>
      </c>
      <c r="L45">
        <v>355.516392</v>
      </c>
      <c r="M45">
        <v>88.8904</v>
      </c>
      <c r="N45">
        <v>114.132375</v>
      </c>
      <c r="O45">
        <v>119.485727</v>
      </c>
      <c r="P45">
        <v>133.3356</v>
      </c>
      <c r="Q45">
        <v>10.046405</v>
      </c>
      <c r="R45">
        <v>21.990189000000001</v>
      </c>
      <c r="S45">
        <v>13.575464</v>
      </c>
      <c r="T45">
        <v>0</v>
      </c>
      <c r="U45">
        <v>404.61557399999998</v>
      </c>
      <c r="V45">
        <v>0</v>
      </c>
      <c r="W45">
        <v>12.560600000000001</v>
      </c>
      <c r="X45">
        <v>51.208599999999997</v>
      </c>
      <c r="Y45">
        <v>0</v>
      </c>
      <c r="Z45">
        <v>12.664562999999999</v>
      </c>
      <c r="AA45">
        <v>40.723475000000001</v>
      </c>
      <c r="AB45">
        <v>38.174678</v>
      </c>
      <c r="AC45">
        <v>28.080484999999999</v>
      </c>
      <c r="AD45">
        <v>35.354900999999998</v>
      </c>
      <c r="AE45">
        <v>47.765599999999999</v>
      </c>
      <c r="AF45">
        <v>8.5740590000000001</v>
      </c>
      <c r="AG45">
        <v>38.799500000000002</v>
      </c>
      <c r="AH45">
        <v>147.130617</v>
      </c>
      <c r="AI45">
        <v>14.144685000000001</v>
      </c>
      <c r="AJ45">
        <v>0</v>
      </c>
      <c r="AK45">
        <v>49.044311999999998</v>
      </c>
      <c r="AL45">
        <v>76.682077000000007</v>
      </c>
      <c r="AM45">
        <v>5.1002609999999997</v>
      </c>
      <c r="AN45">
        <v>0.66540299999999997</v>
      </c>
      <c r="AO45">
        <v>29.826594</v>
      </c>
      <c r="AP45">
        <v>8.4163750000000004</v>
      </c>
      <c r="AQ45">
        <v>0</v>
      </c>
      <c r="AR45">
        <v>44.800761999999999</v>
      </c>
      <c r="AS45">
        <v>30.819251000000001</v>
      </c>
      <c r="AT45">
        <v>14.489908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70.430000000000007</v>
      </c>
      <c r="BA45">
        <f t="shared" si="1"/>
        <v>2181.493046</v>
      </c>
      <c r="BD45">
        <v>22.45</v>
      </c>
      <c r="BE45">
        <v>4.0599999999999996</v>
      </c>
      <c r="BF45">
        <v>0.79</v>
      </c>
      <c r="BG45">
        <v>3.83</v>
      </c>
      <c r="BH45">
        <v>5.44</v>
      </c>
      <c r="BI45">
        <v>4.62</v>
      </c>
      <c r="BJ45">
        <v>1.46</v>
      </c>
      <c r="BK45">
        <v>3.02</v>
      </c>
      <c r="BL45">
        <v>2.16</v>
      </c>
      <c r="BM45">
        <v>1.55</v>
      </c>
      <c r="BN45">
        <v>0.49</v>
      </c>
      <c r="BO45">
        <v>14.04</v>
      </c>
      <c r="BP45">
        <v>0</v>
      </c>
      <c r="BQ45">
        <v>4.22</v>
      </c>
      <c r="BR45">
        <v>1.87</v>
      </c>
      <c r="BS45">
        <v>0.43</v>
      </c>
      <c r="BT45">
        <v>0</v>
      </c>
      <c r="BU45">
        <v>0</v>
      </c>
      <c r="BV45">
        <v>0</v>
      </c>
      <c r="BW45">
        <f t="shared" si="2"/>
        <v>70.430000000000007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114.445674</v>
      </c>
      <c r="L46">
        <v>355.516392</v>
      </c>
      <c r="M46">
        <v>88.8904</v>
      </c>
      <c r="N46">
        <v>114.132375</v>
      </c>
      <c r="O46">
        <v>119.485727</v>
      </c>
      <c r="P46">
        <v>133.3356</v>
      </c>
      <c r="Q46">
        <v>10.046405</v>
      </c>
      <c r="R46">
        <v>21.990189000000001</v>
      </c>
      <c r="S46">
        <v>13.575464</v>
      </c>
      <c r="T46">
        <v>0</v>
      </c>
      <c r="U46">
        <v>404.61557399999998</v>
      </c>
      <c r="V46">
        <v>0</v>
      </c>
      <c r="W46">
        <v>12.560600000000001</v>
      </c>
      <c r="X46">
        <v>51.208599999999997</v>
      </c>
      <c r="Y46">
        <v>0</v>
      </c>
      <c r="Z46">
        <v>12.664562999999999</v>
      </c>
      <c r="AA46">
        <v>40.723475000000001</v>
      </c>
      <c r="AB46">
        <v>38.174678</v>
      </c>
      <c r="AC46">
        <v>28.080484999999999</v>
      </c>
      <c r="AD46">
        <v>35.354900999999998</v>
      </c>
      <c r="AE46">
        <v>47.765599999999999</v>
      </c>
      <c r="AF46">
        <v>8.5740590000000001</v>
      </c>
      <c r="AG46">
        <v>38.799500000000002</v>
      </c>
      <c r="AH46">
        <v>147.130617</v>
      </c>
      <c r="AI46">
        <v>14.144685000000001</v>
      </c>
      <c r="AJ46">
        <v>0</v>
      </c>
      <c r="AK46">
        <v>49.044311999999998</v>
      </c>
      <c r="AL46">
        <v>76.682077000000007</v>
      </c>
      <c r="AM46">
        <v>5.1002609999999997</v>
      </c>
      <c r="AN46">
        <v>0.66540299999999997</v>
      </c>
      <c r="AO46">
        <v>29.826594</v>
      </c>
      <c r="AP46">
        <v>8.4163750000000004</v>
      </c>
      <c r="AQ46">
        <v>0</v>
      </c>
      <c r="AR46">
        <v>44.800761999999999</v>
      </c>
      <c r="AS46">
        <v>30.819251000000001</v>
      </c>
      <c r="AT46">
        <v>14.489908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70.430000000000007</v>
      </c>
      <c r="BA46">
        <f t="shared" si="1"/>
        <v>2181.4905060000001</v>
      </c>
      <c r="BD46">
        <v>22.45</v>
      </c>
      <c r="BE46">
        <v>4.0599999999999996</v>
      </c>
      <c r="BF46">
        <v>0.79</v>
      </c>
      <c r="BG46">
        <v>3.83</v>
      </c>
      <c r="BH46">
        <v>5.44</v>
      </c>
      <c r="BI46">
        <v>4.62</v>
      </c>
      <c r="BJ46">
        <v>1.46</v>
      </c>
      <c r="BK46">
        <v>3.02</v>
      </c>
      <c r="BL46">
        <v>2.16</v>
      </c>
      <c r="BM46">
        <v>1.55</v>
      </c>
      <c r="BN46">
        <v>0.49</v>
      </c>
      <c r="BO46">
        <v>14.04</v>
      </c>
      <c r="BP46">
        <v>0</v>
      </c>
      <c r="BQ46">
        <v>4.22</v>
      </c>
      <c r="BR46">
        <v>1.87</v>
      </c>
      <c r="BS46">
        <v>0.43</v>
      </c>
      <c r="BT46">
        <v>0</v>
      </c>
      <c r="BU46">
        <v>0</v>
      </c>
      <c r="BV46">
        <v>0</v>
      </c>
      <c r="BW46">
        <f t="shared" si="2"/>
        <v>70.430000000000007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109.66370000000001</v>
      </c>
      <c r="L47">
        <v>337.43568800000003</v>
      </c>
      <c r="M47">
        <v>88.8904</v>
      </c>
      <c r="N47">
        <v>114.132375</v>
      </c>
      <c r="O47">
        <v>119.485727</v>
      </c>
      <c r="P47">
        <v>133.3356</v>
      </c>
      <c r="Q47">
        <v>9.7079640000000005</v>
      </c>
      <c r="R47">
        <v>20.888266000000002</v>
      </c>
      <c r="S47">
        <v>12.832003</v>
      </c>
      <c r="T47">
        <v>0</v>
      </c>
      <c r="U47">
        <v>404.61557399999998</v>
      </c>
      <c r="V47">
        <v>0</v>
      </c>
      <c r="W47">
        <v>12.560600000000001</v>
      </c>
      <c r="X47">
        <v>51.208599999999997</v>
      </c>
      <c r="Y47">
        <v>0</v>
      </c>
      <c r="Z47">
        <v>12.664562999999999</v>
      </c>
      <c r="AA47">
        <v>40.723475000000001</v>
      </c>
      <c r="AB47">
        <v>38.174678</v>
      </c>
      <c r="AC47">
        <v>28.080484999999999</v>
      </c>
      <c r="AD47">
        <v>35.354900999999998</v>
      </c>
      <c r="AE47">
        <v>47.765599999999999</v>
      </c>
      <c r="AF47">
        <v>8.5740590000000001</v>
      </c>
      <c r="AG47">
        <v>38.799500000000002</v>
      </c>
      <c r="AH47">
        <v>147.130617</v>
      </c>
      <c r="AI47">
        <v>14.144685000000001</v>
      </c>
      <c r="AJ47">
        <v>0</v>
      </c>
      <c r="AK47">
        <v>49.044311999999998</v>
      </c>
      <c r="AL47">
        <v>76.682077000000007</v>
      </c>
      <c r="AM47">
        <v>5.1002609999999997</v>
      </c>
      <c r="AN47">
        <v>0.66540299999999997</v>
      </c>
      <c r="AO47">
        <v>29.826594</v>
      </c>
      <c r="AP47">
        <v>8.4163750000000004</v>
      </c>
      <c r="AQ47">
        <v>0</v>
      </c>
      <c r="AR47">
        <v>44.800761999999999</v>
      </c>
      <c r="AS47">
        <v>30.819251000000001</v>
      </c>
      <c r="AT47">
        <v>14.489908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70.430000000000007</v>
      </c>
      <c r="BA47">
        <f t="shared" si="1"/>
        <v>2156.4440030000001</v>
      </c>
      <c r="BD47">
        <v>22.45</v>
      </c>
      <c r="BE47">
        <v>4.0599999999999996</v>
      </c>
      <c r="BF47">
        <v>0.79</v>
      </c>
      <c r="BG47">
        <v>3.83</v>
      </c>
      <c r="BH47">
        <v>5.44</v>
      </c>
      <c r="BI47">
        <v>4.62</v>
      </c>
      <c r="BJ47">
        <v>1.46</v>
      </c>
      <c r="BK47">
        <v>3.02</v>
      </c>
      <c r="BL47">
        <v>2.16</v>
      </c>
      <c r="BM47">
        <v>1.55</v>
      </c>
      <c r="BN47">
        <v>0.49</v>
      </c>
      <c r="BO47">
        <v>14.04</v>
      </c>
      <c r="BP47">
        <v>0</v>
      </c>
      <c r="BQ47">
        <v>4.22</v>
      </c>
      <c r="BR47">
        <v>1.87</v>
      </c>
      <c r="BS47">
        <v>0.43</v>
      </c>
      <c r="BT47">
        <v>0</v>
      </c>
      <c r="BU47">
        <v>0</v>
      </c>
      <c r="BV47">
        <v>0</v>
      </c>
      <c r="BW47">
        <f t="shared" si="2"/>
        <v>70.430000000000007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109.66370000000001</v>
      </c>
      <c r="L48">
        <v>337.43568800000003</v>
      </c>
      <c r="M48">
        <v>88.8904</v>
      </c>
      <c r="N48">
        <v>114.132375</v>
      </c>
      <c r="O48">
        <v>119.485727</v>
      </c>
      <c r="P48">
        <v>133.3356</v>
      </c>
      <c r="Q48">
        <v>9.7079640000000005</v>
      </c>
      <c r="R48">
        <v>20.888266000000002</v>
      </c>
      <c r="S48">
        <v>12.832003</v>
      </c>
      <c r="T48">
        <v>0</v>
      </c>
      <c r="U48">
        <v>404.61557399999998</v>
      </c>
      <c r="V48">
        <v>0</v>
      </c>
      <c r="W48">
        <v>12.560600000000001</v>
      </c>
      <c r="X48">
        <v>51.208599999999997</v>
      </c>
      <c r="Y48">
        <v>0</v>
      </c>
      <c r="Z48">
        <v>12.664562999999999</v>
      </c>
      <c r="AA48">
        <v>40.723475000000001</v>
      </c>
      <c r="AB48">
        <v>38.174678</v>
      </c>
      <c r="AC48">
        <v>28.080484999999999</v>
      </c>
      <c r="AD48">
        <v>35.354900999999998</v>
      </c>
      <c r="AE48">
        <v>47.765599999999999</v>
      </c>
      <c r="AF48">
        <v>8.5740590000000001</v>
      </c>
      <c r="AG48">
        <v>38.799500000000002</v>
      </c>
      <c r="AH48">
        <v>147.130617</v>
      </c>
      <c r="AI48">
        <v>14.144685000000001</v>
      </c>
      <c r="AJ48">
        <v>0</v>
      </c>
      <c r="AK48">
        <v>49.044311999999998</v>
      </c>
      <c r="AL48">
        <v>76.682077000000007</v>
      </c>
      <c r="AM48">
        <v>5.1002609999999997</v>
      </c>
      <c r="AN48">
        <v>0.66540299999999997</v>
      </c>
      <c r="AO48">
        <v>29.826594</v>
      </c>
      <c r="AP48">
        <v>8.4163750000000004</v>
      </c>
      <c r="AQ48">
        <v>0</v>
      </c>
      <c r="AR48">
        <v>44.800761999999999</v>
      </c>
      <c r="AS48">
        <v>30.819251000000001</v>
      </c>
      <c r="AT48">
        <v>14.489908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70.430000000000007</v>
      </c>
      <c r="BA48">
        <f t="shared" si="1"/>
        <v>2156.4440030000001</v>
      </c>
      <c r="BD48">
        <v>22.45</v>
      </c>
      <c r="BE48">
        <v>4.0599999999999996</v>
      </c>
      <c r="BF48">
        <v>0.79</v>
      </c>
      <c r="BG48">
        <v>3.83</v>
      </c>
      <c r="BH48">
        <v>5.44</v>
      </c>
      <c r="BI48">
        <v>4.62</v>
      </c>
      <c r="BJ48">
        <v>1.46</v>
      </c>
      <c r="BK48">
        <v>3.02</v>
      </c>
      <c r="BL48">
        <v>2.16</v>
      </c>
      <c r="BM48">
        <v>1.55</v>
      </c>
      <c r="BN48">
        <v>0.49</v>
      </c>
      <c r="BO48">
        <v>14.04</v>
      </c>
      <c r="BP48">
        <v>0</v>
      </c>
      <c r="BQ48">
        <v>4.22</v>
      </c>
      <c r="BR48">
        <v>1.87</v>
      </c>
      <c r="BS48">
        <v>0.43</v>
      </c>
      <c r="BT48">
        <v>0</v>
      </c>
      <c r="BU48">
        <v>0</v>
      </c>
      <c r="BV48">
        <v>0</v>
      </c>
      <c r="BW48">
        <f t="shared" si="2"/>
        <v>70.430000000000007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114.44821399999999</v>
      </c>
      <c r="L49">
        <v>355.516392</v>
      </c>
      <c r="M49">
        <v>88.8904</v>
      </c>
      <c r="N49">
        <v>114.132375</v>
      </c>
      <c r="O49">
        <v>119.485727</v>
      </c>
      <c r="P49">
        <v>133.3356</v>
      </c>
      <c r="Q49">
        <v>10.046405</v>
      </c>
      <c r="R49">
        <v>21.990189000000001</v>
      </c>
      <c r="S49">
        <v>13.575464</v>
      </c>
      <c r="T49">
        <v>0</v>
      </c>
      <c r="U49">
        <v>404.61557399999998</v>
      </c>
      <c r="V49">
        <v>0</v>
      </c>
      <c r="W49">
        <v>17.637691</v>
      </c>
      <c r="X49">
        <v>70.020611000000002</v>
      </c>
      <c r="Y49">
        <v>0</v>
      </c>
      <c r="Z49">
        <v>6.3322820000000002</v>
      </c>
      <c r="AA49">
        <v>40.723475000000001</v>
      </c>
      <c r="AB49">
        <v>38.174678</v>
      </c>
      <c r="AC49">
        <v>28.080484999999999</v>
      </c>
      <c r="AD49">
        <v>35.354900999999998</v>
      </c>
      <c r="AE49">
        <v>47.765599999999999</v>
      </c>
      <c r="AF49">
        <v>8.5740590000000001</v>
      </c>
      <c r="AG49">
        <v>38.799500000000002</v>
      </c>
      <c r="AH49">
        <v>147.130617</v>
      </c>
      <c r="AI49">
        <v>14.144685000000001</v>
      </c>
      <c r="AJ49">
        <v>0</v>
      </c>
      <c r="AK49">
        <v>49.044311999999998</v>
      </c>
      <c r="AL49">
        <v>50.522598000000002</v>
      </c>
      <c r="AM49">
        <v>5.1002609999999997</v>
      </c>
      <c r="AN49">
        <v>0.66540299999999997</v>
      </c>
      <c r="AO49">
        <v>29.826594</v>
      </c>
      <c r="AP49">
        <v>8.4163750000000004</v>
      </c>
      <c r="AQ49">
        <v>0</v>
      </c>
      <c r="AR49">
        <v>44.800761999999999</v>
      </c>
      <c r="AS49">
        <v>30.819251000000001</v>
      </c>
      <c r="AT49">
        <v>14.489908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70.430000000000007</v>
      </c>
      <c r="BA49">
        <f t="shared" si="1"/>
        <v>2172.8903879999998</v>
      </c>
      <c r="BD49">
        <v>22.45</v>
      </c>
      <c r="BE49">
        <v>4.0599999999999996</v>
      </c>
      <c r="BF49">
        <v>0.79</v>
      </c>
      <c r="BG49">
        <v>3.83</v>
      </c>
      <c r="BH49">
        <v>5.44</v>
      </c>
      <c r="BI49">
        <v>4.62</v>
      </c>
      <c r="BJ49">
        <v>1.46</v>
      </c>
      <c r="BK49">
        <v>3.02</v>
      </c>
      <c r="BL49">
        <v>2.16</v>
      </c>
      <c r="BM49">
        <v>1.55</v>
      </c>
      <c r="BN49">
        <v>0.49</v>
      </c>
      <c r="BO49">
        <v>14.04</v>
      </c>
      <c r="BP49">
        <v>0</v>
      </c>
      <c r="BQ49">
        <v>4.22</v>
      </c>
      <c r="BR49">
        <v>1.87</v>
      </c>
      <c r="BS49">
        <v>0.43</v>
      </c>
      <c r="BT49">
        <v>0</v>
      </c>
      <c r="BU49">
        <v>0</v>
      </c>
      <c r="BV49">
        <v>0</v>
      </c>
      <c r="BW49">
        <f t="shared" si="2"/>
        <v>70.430000000000007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114.445674</v>
      </c>
      <c r="L50">
        <v>355.516392</v>
      </c>
      <c r="M50">
        <v>88.8904</v>
      </c>
      <c r="N50">
        <v>114.132375</v>
      </c>
      <c r="O50">
        <v>119.485727</v>
      </c>
      <c r="P50">
        <v>133.3356</v>
      </c>
      <c r="Q50">
        <v>10.046405</v>
      </c>
      <c r="R50">
        <v>21.990189000000001</v>
      </c>
      <c r="S50">
        <v>13.575464</v>
      </c>
      <c r="T50">
        <v>0</v>
      </c>
      <c r="U50">
        <v>404.61557399999998</v>
      </c>
      <c r="V50">
        <v>0</v>
      </c>
      <c r="W50">
        <v>17.637691</v>
      </c>
      <c r="X50">
        <v>70.020611000000002</v>
      </c>
      <c r="Y50">
        <v>0</v>
      </c>
      <c r="Z50">
        <v>6.3322820000000002</v>
      </c>
      <c r="AA50">
        <v>40.723475000000001</v>
      </c>
      <c r="AB50">
        <v>38.174678</v>
      </c>
      <c r="AC50">
        <v>28.080484999999999</v>
      </c>
      <c r="AD50">
        <v>35.354900999999998</v>
      </c>
      <c r="AE50">
        <v>47.765599999999999</v>
      </c>
      <c r="AF50">
        <v>8.5740590000000001</v>
      </c>
      <c r="AG50">
        <v>38.799500000000002</v>
      </c>
      <c r="AH50">
        <v>147.130617</v>
      </c>
      <c r="AI50">
        <v>14.144685000000001</v>
      </c>
      <c r="AJ50">
        <v>0</v>
      </c>
      <c r="AK50">
        <v>49.044311999999998</v>
      </c>
      <c r="AL50">
        <v>50.522598000000002</v>
      </c>
      <c r="AM50">
        <v>5.1002609999999997</v>
      </c>
      <c r="AN50">
        <v>0.66540299999999997</v>
      </c>
      <c r="AO50">
        <v>29.826594</v>
      </c>
      <c r="AP50">
        <v>8.4163750000000004</v>
      </c>
      <c r="AQ50">
        <v>0</v>
      </c>
      <c r="AR50">
        <v>44.800761999999999</v>
      </c>
      <c r="AS50">
        <v>30.819251000000001</v>
      </c>
      <c r="AT50">
        <v>14.489908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70.430000000000007</v>
      </c>
      <c r="BA50">
        <f t="shared" si="1"/>
        <v>2172.8878479999998</v>
      </c>
      <c r="BD50">
        <v>22.45</v>
      </c>
      <c r="BE50">
        <v>4.0599999999999996</v>
      </c>
      <c r="BF50">
        <v>0.79</v>
      </c>
      <c r="BG50">
        <v>3.83</v>
      </c>
      <c r="BH50">
        <v>5.44</v>
      </c>
      <c r="BI50">
        <v>4.62</v>
      </c>
      <c r="BJ50">
        <v>1.46</v>
      </c>
      <c r="BK50">
        <v>3.02</v>
      </c>
      <c r="BL50">
        <v>2.16</v>
      </c>
      <c r="BM50">
        <v>1.55</v>
      </c>
      <c r="BN50">
        <v>0.49</v>
      </c>
      <c r="BO50">
        <v>14.04</v>
      </c>
      <c r="BP50">
        <v>0</v>
      </c>
      <c r="BQ50">
        <v>4.22</v>
      </c>
      <c r="BR50">
        <v>1.87</v>
      </c>
      <c r="BS50">
        <v>0.43</v>
      </c>
      <c r="BT50">
        <v>0</v>
      </c>
      <c r="BU50">
        <v>0</v>
      </c>
      <c r="BV50">
        <v>0</v>
      </c>
      <c r="BW50">
        <f t="shared" si="2"/>
        <v>70.430000000000007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114.403707</v>
      </c>
      <c r="L51">
        <v>355.516392</v>
      </c>
      <c r="M51">
        <v>88.8904</v>
      </c>
      <c r="N51">
        <v>114.132375</v>
      </c>
      <c r="O51">
        <v>119.485727</v>
      </c>
      <c r="P51">
        <v>133.3356</v>
      </c>
      <c r="Q51">
        <v>11.596581</v>
      </c>
      <c r="R51">
        <v>22.452445999999998</v>
      </c>
      <c r="S51">
        <v>13.952615</v>
      </c>
      <c r="T51">
        <v>0</v>
      </c>
      <c r="U51">
        <v>404.61557399999998</v>
      </c>
      <c r="V51">
        <v>0</v>
      </c>
      <c r="W51">
        <v>31.609908999999998</v>
      </c>
      <c r="X51">
        <v>118.12848200000001</v>
      </c>
      <c r="Y51">
        <v>0</v>
      </c>
      <c r="Z51">
        <v>6.3322820000000002</v>
      </c>
      <c r="AA51">
        <v>40.723475000000001</v>
      </c>
      <c r="AB51">
        <v>38.174678</v>
      </c>
      <c r="AC51">
        <v>28.080484999999999</v>
      </c>
      <c r="AD51">
        <v>35.354900999999998</v>
      </c>
      <c r="AE51">
        <v>47.765599999999999</v>
      </c>
      <c r="AF51">
        <v>8.5740590000000001</v>
      </c>
      <c r="AG51">
        <v>38.799500000000002</v>
      </c>
      <c r="AH51">
        <v>147.130617</v>
      </c>
      <c r="AI51">
        <v>14.144685000000001</v>
      </c>
      <c r="AJ51">
        <v>0</v>
      </c>
      <c r="AK51">
        <v>49.044311999999998</v>
      </c>
      <c r="AL51">
        <v>50.522598000000002</v>
      </c>
      <c r="AM51">
        <v>5.1002609999999997</v>
      </c>
      <c r="AN51">
        <v>0.66540299999999997</v>
      </c>
      <c r="AO51">
        <v>29.826594</v>
      </c>
      <c r="AP51">
        <v>8.4163750000000004</v>
      </c>
      <c r="AQ51">
        <v>0</v>
      </c>
      <c r="AR51">
        <v>44.800761999999999</v>
      </c>
      <c r="AS51">
        <v>30.819251000000001</v>
      </c>
      <c r="AT51">
        <v>14.489908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70.430000000000007</v>
      </c>
      <c r="BA51">
        <f t="shared" si="1"/>
        <v>2237.3155539999998</v>
      </c>
      <c r="BD51">
        <v>22.45</v>
      </c>
      <c r="BE51">
        <v>4.0599999999999996</v>
      </c>
      <c r="BF51">
        <v>0.79</v>
      </c>
      <c r="BG51">
        <v>3.83</v>
      </c>
      <c r="BH51">
        <v>5.44</v>
      </c>
      <c r="BI51">
        <v>4.62</v>
      </c>
      <c r="BJ51">
        <v>1.46</v>
      </c>
      <c r="BK51">
        <v>3.02</v>
      </c>
      <c r="BL51">
        <v>2.16</v>
      </c>
      <c r="BM51">
        <v>1.55</v>
      </c>
      <c r="BN51">
        <v>0.49</v>
      </c>
      <c r="BO51">
        <v>14.04</v>
      </c>
      <c r="BP51">
        <v>0</v>
      </c>
      <c r="BQ51">
        <v>4.22</v>
      </c>
      <c r="BR51">
        <v>1.87</v>
      </c>
      <c r="BS51">
        <v>0.43</v>
      </c>
      <c r="BT51">
        <v>0</v>
      </c>
      <c r="BU51">
        <v>0</v>
      </c>
      <c r="BV51">
        <v>0</v>
      </c>
      <c r="BW51">
        <f t="shared" si="2"/>
        <v>70.430000000000007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114.401139</v>
      </c>
      <c r="L52">
        <v>391.51622099999997</v>
      </c>
      <c r="M52">
        <v>88.8904</v>
      </c>
      <c r="N52">
        <v>114.132375</v>
      </c>
      <c r="O52">
        <v>119.485727</v>
      </c>
      <c r="P52">
        <v>133.3356</v>
      </c>
      <c r="Q52">
        <v>11.596581</v>
      </c>
      <c r="R52">
        <v>22.452445999999998</v>
      </c>
      <c r="S52">
        <v>13.952615</v>
      </c>
      <c r="T52">
        <v>0</v>
      </c>
      <c r="U52">
        <v>404.61557399999998</v>
      </c>
      <c r="V52">
        <v>8.7968650000000004</v>
      </c>
      <c r="W52">
        <v>31.609908999999998</v>
      </c>
      <c r="X52">
        <v>118.12848200000001</v>
      </c>
      <c r="Y52">
        <v>0</v>
      </c>
      <c r="Z52">
        <v>6.3322820000000002</v>
      </c>
      <c r="AA52">
        <v>40.723475000000001</v>
      </c>
      <c r="AB52">
        <v>38.174678</v>
      </c>
      <c r="AC52">
        <v>28.080484999999999</v>
      </c>
      <c r="AD52">
        <v>35.354900999999998</v>
      </c>
      <c r="AE52">
        <v>47.765599999999999</v>
      </c>
      <c r="AF52">
        <v>8.5740590000000001</v>
      </c>
      <c r="AG52">
        <v>38.799500000000002</v>
      </c>
      <c r="AH52">
        <v>147.130617</v>
      </c>
      <c r="AI52">
        <v>14.144685000000001</v>
      </c>
      <c r="AJ52">
        <v>0</v>
      </c>
      <c r="AK52">
        <v>49.044311999999998</v>
      </c>
      <c r="AL52">
        <v>50.522598000000002</v>
      </c>
      <c r="AM52">
        <v>5.1002609999999997</v>
      </c>
      <c r="AN52">
        <v>0.66540299999999997</v>
      </c>
      <c r="AO52">
        <v>29.826594</v>
      </c>
      <c r="AP52">
        <v>8.4163750000000004</v>
      </c>
      <c r="AQ52">
        <v>0</v>
      </c>
      <c r="AR52">
        <v>44.800761999999999</v>
      </c>
      <c r="AS52">
        <v>30.819251000000001</v>
      </c>
      <c r="AT52">
        <v>14.489908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70.430000000000007</v>
      </c>
      <c r="BA52">
        <f t="shared" si="1"/>
        <v>2282.1096799999996</v>
      </c>
      <c r="BD52">
        <v>22.45</v>
      </c>
      <c r="BE52">
        <v>4.0599999999999996</v>
      </c>
      <c r="BF52">
        <v>0.79</v>
      </c>
      <c r="BG52">
        <v>3.83</v>
      </c>
      <c r="BH52">
        <v>5.44</v>
      </c>
      <c r="BI52">
        <v>4.62</v>
      </c>
      <c r="BJ52">
        <v>1.46</v>
      </c>
      <c r="BK52">
        <v>3.02</v>
      </c>
      <c r="BL52">
        <v>2.16</v>
      </c>
      <c r="BM52">
        <v>1.55</v>
      </c>
      <c r="BN52">
        <v>0.49</v>
      </c>
      <c r="BO52">
        <v>14.04</v>
      </c>
      <c r="BP52">
        <v>0</v>
      </c>
      <c r="BQ52">
        <v>4.22</v>
      </c>
      <c r="BR52">
        <v>1.87</v>
      </c>
      <c r="BS52">
        <v>0.43</v>
      </c>
      <c r="BT52">
        <v>0</v>
      </c>
      <c r="BU52">
        <v>0</v>
      </c>
      <c r="BV52">
        <v>0</v>
      </c>
      <c r="BW52">
        <f t="shared" si="2"/>
        <v>70.430000000000007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114.403707</v>
      </c>
      <c r="L53">
        <v>355.516392</v>
      </c>
      <c r="M53">
        <v>88.8904</v>
      </c>
      <c r="N53">
        <v>114.132375</v>
      </c>
      <c r="O53">
        <v>119.485727</v>
      </c>
      <c r="P53">
        <v>133.3356</v>
      </c>
      <c r="Q53">
        <v>11.594357</v>
      </c>
      <c r="R53">
        <v>22.105664000000001</v>
      </c>
      <c r="S53">
        <v>13.726864000000001</v>
      </c>
      <c r="T53">
        <v>0</v>
      </c>
      <c r="U53">
        <v>404.61557399999998</v>
      </c>
      <c r="V53">
        <v>0</v>
      </c>
      <c r="W53">
        <v>32.427025</v>
      </c>
      <c r="X53">
        <v>118.12848200000001</v>
      </c>
      <c r="Y53">
        <v>0</v>
      </c>
      <c r="Z53">
        <v>6.3322820000000002</v>
      </c>
      <c r="AA53">
        <v>40.723475000000001</v>
      </c>
      <c r="AB53">
        <v>38.174678</v>
      </c>
      <c r="AC53">
        <v>28.080484999999999</v>
      </c>
      <c r="AD53">
        <v>35.354900999999998</v>
      </c>
      <c r="AE53">
        <v>47.765599999999999</v>
      </c>
      <c r="AF53">
        <v>8.5740590000000001</v>
      </c>
      <c r="AG53">
        <v>38.799500000000002</v>
      </c>
      <c r="AH53">
        <v>147.130617</v>
      </c>
      <c r="AI53">
        <v>14.144685000000001</v>
      </c>
      <c r="AJ53">
        <v>0</v>
      </c>
      <c r="AK53">
        <v>49.044311999999998</v>
      </c>
      <c r="AL53">
        <v>76.682077000000007</v>
      </c>
      <c r="AM53">
        <v>5.1002609999999997</v>
      </c>
      <c r="AN53">
        <v>0.66540299999999997</v>
      </c>
      <c r="AO53">
        <v>29.826594</v>
      </c>
      <c r="AP53">
        <v>8.4163750000000004</v>
      </c>
      <c r="AQ53">
        <v>0</v>
      </c>
      <c r="AR53">
        <v>44.800761999999999</v>
      </c>
      <c r="AS53">
        <v>30.819251000000001</v>
      </c>
      <c r="AT53">
        <v>14.489908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70.430000000000007</v>
      </c>
      <c r="BA53">
        <f t="shared" si="1"/>
        <v>2263.7173919999996</v>
      </c>
      <c r="BD53">
        <v>22.45</v>
      </c>
      <c r="BE53">
        <v>4.0599999999999996</v>
      </c>
      <c r="BF53">
        <v>0.79</v>
      </c>
      <c r="BG53">
        <v>3.83</v>
      </c>
      <c r="BH53">
        <v>5.44</v>
      </c>
      <c r="BI53">
        <v>4.62</v>
      </c>
      <c r="BJ53">
        <v>1.46</v>
      </c>
      <c r="BK53">
        <v>3.02</v>
      </c>
      <c r="BL53">
        <v>2.16</v>
      </c>
      <c r="BM53">
        <v>1.55</v>
      </c>
      <c r="BN53">
        <v>0.49</v>
      </c>
      <c r="BO53">
        <v>14.04</v>
      </c>
      <c r="BP53">
        <v>0</v>
      </c>
      <c r="BQ53">
        <v>4.22</v>
      </c>
      <c r="BR53">
        <v>1.87</v>
      </c>
      <c r="BS53">
        <v>0.43</v>
      </c>
      <c r="BT53">
        <v>0</v>
      </c>
      <c r="BU53">
        <v>0</v>
      </c>
      <c r="BV53">
        <v>0</v>
      </c>
      <c r="BW53">
        <f t="shared" si="2"/>
        <v>70.430000000000007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114.401139</v>
      </c>
      <c r="L54">
        <v>355.516392</v>
      </c>
      <c r="M54">
        <v>88.8904</v>
      </c>
      <c r="N54">
        <v>114.132375</v>
      </c>
      <c r="O54">
        <v>119.485727</v>
      </c>
      <c r="P54">
        <v>133.3356</v>
      </c>
      <c r="Q54">
        <v>11.594357</v>
      </c>
      <c r="R54">
        <v>22.105664000000001</v>
      </c>
      <c r="S54">
        <v>13.726864000000001</v>
      </c>
      <c r="T54">
        <v>0</v>
      </c>
      <c r="U54">
        <v>404.61557399999998</v>
      </c>
      <c r="V54">
        <v>0</v>
      </c>
      <c r="W54">
        <v>32.427025</v>
      </c>
      <c r="X54">
        <v>118.12848200000001</v>
      </c>
      <c r="Y54">
        <v>0</v>
      </c>
      <c r="Z54">
        <v>6.3322820000000002</v>
      </c>
      <c r="AA54">
        <v>40.723475000000001</v>
      </c>
      <c r="AB54">
        <v>38.174678</v>
      </c>
      <c r="AC54">
        <v>28.080484999999999</v>
      </c>
      <c r="AD54">
        <v>35.354900999999998</v>
      </c>
      <c r="AE54">
        <v>47.765599999999999</v>
      </c>
      <c r="AF54">
        <v>8.5740590000000001</v>
      </c>
      <c r="AG54">
        <v>38.799500000000002</v>
      </c>
      <c r="AH54">
        <v>147.130617</v>
      </c>
      <c r="AI54">
        <v>14.144685000000001</v>
      </c>
      <c r="AJ54">
        <v>0</v>
      </c>
      <c r="AK54">
        <v>49.044311999999998</v>
      </c>
      <c r="AL54">
        <v>80.836157</v>
      </c>
      <c r="AM54">
        <v>5.1002609999999997</v>
      </c>
      <c r="AN54">
        <v>0.66540299999999997</v>
      </c>
      <c r="AO54">
        <v>29.826594</v>
      </c>
      <c r="AP54">
        <v>8.4163750000000004</v>
      </c>
      <c r="AQ54">
        <v>0</v>
      </c>
      <c r="AR54">
        <v>44.800761999999999</v>
      </c>
      <c r="AS54">
        <v>30.819251000000001</v>
      </c>
      <c r="AT54">
        <v>14.489908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70.290000000000006</v>
      </c>
      <c r="BA54">
        <f t="shared" si="1"/>
        <v>2267.7289040000001</v>
      </c>
      <c r="BD54">
        <v>22.45</v>
      </c>
      <c r="BE54">
        <v>4.0599999999999996</v>
      </c>
      <c r="BF54">
        <v>0.79</v>
      </c>
      <c r="BG54">
        <v>3.83</v>
      </c>
      <c r="BH54">
        <v>5.44</v>
      </c>
      <c r="BI54">
        <v>4.62</v>
      </c>
      <c r="BJ54">
        <v>1.46</v>
      </c>
      <c r="BK54">
        <v>2.95</v>
      </c>
      <c r="BL54">
        <v>2.09</v>
      </c>
      <c r="BM54">
        <v>1.55</v>
      </c>
      <c r="BN54">
        <v>0.49</v>
      </c>
      <c r="BO54">
        <v>14.04</v>
      </c>
      <c r="BP54">
        <v>0</v>
      </c>
      <c r="BQ54">
        <v>4.22</v>
      </c>
      <c r="BR54">
        <v>1.87</v>
      </c>
      <c r="BS54">
        <v>0.43</v>
      </c>
      <c r="BT54">
        <v>0</v>
      </c>
      <c r="BU54">
        <v>0</v>
      </c>
      <c r="BV54">
        <v>0</v>
      </c>
      <c r="BW54">
        <f t="shared" si="2"/>
        <v>70.290000000000006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114.44832100000001</v>
      </c>
      <c r="L55">
        <v>355.516392</v>
      </c>
      <c r="M55">
        <v>88.8904</v>
      </c>
      <c r="N55">
        <v>114.132375</v>
      </c>
      <c r="O55">
        <v>119.485727</v>
      </c>
      <c r="P55">
        <v>133.3356</v>
      </c>
      <c r="Q55">
        <v>11.597289999999999</v>
      </c>
      <c r="R55">
        <v>22.105664000000001</v>
      </c>
      <c r="S55">
        <v>14.025061000000001</v>
      </c>
      <c r="T55">
        <v>0</v>
      </c>
      <c r="U55">
        <v>404.61557399999998</v>
      </c>
      <c r="V55">
        <v>0</v>
      </c>
      <c r="W55">
        <v>32.427025</v>
      </c>
      <c r="X55">
        <v>118.12848200000001</v>
      </c>
      <c r="Y55">
        <v>0</v>
      </c>
      <c r="Z55">
        <v>6.3322820000000002</v>
      </c>
      <c r="AA55">
        <v>40.723475000000001</v>
      </c>
      <c r="AB55">
        <v>38.174678</v>
      </c>
      <c r="AC55">
        <v>28.080484999999999</v>
      </c>
      <c r="AD55">
        <v>35.354900999999998</v>
      </c>
      <c r="AE55">
        <v>47.765599999999999</v>
      </c>
      <c r="AF55">
        <v>8.5740590000000001</v>
      </c>
      <c r="AG55">
        <v>38.799500000000002</v>
      </c>
      <c r="AH55">
        <v>147.130617</v>
      </c>
      <c r="AI55">
        <v>14.144685000000001</v>
      </c>
      <c r="AJ55">
        <v>0</v>
      </c>
      <c r="AK55">
        <v>49.044311999999998</v>
      </c>
      <c r="AL55">
        <v>80.836157</v>
      </c>
      <c r="AM55">
        <v>5.1002609999999997</v>
      </c>
      <c r="AN55">
        <v>0.66540299999999997</v>
      </c>
      <c r="AO55">
        <v>29.826594</v>
      </c>
      <c r="AP55">
        <v>8.4163750000000004</v>
      </c>
      <c r="AQ55">
        <v>0</v>
      </c>
      <c r="AR55">
        <v>44.800761999999999</v>
      </c>
      <c r="AS55">
        <v>30.819251000000001</v>
      </c>
      <c r="AT55">
        <v>14.489908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70.2</v>
      </c>
      <c r="BA55">
        <f t="shared" si="1"/>
        <v>2267.987216</v>
      </c>
      <c r="BD55">
        <v>22.45</v>
      </c>
      <c r="BE55">
        <v>4.0599999999999996</v>
      </c>
      <c r="BF55">
        <v>0.79</v>
      </c>
      <c r="BG55">
        <v>3.83</v>
      </c>
      <c r="BH55">
        <v>5.44</v>
      </c>
      <c r="BI55">
        <v>4.62</v>
      </c>
      <c r="BJ55">
        <v>1.46</v>
      </c>
      <c r="BK55">
        <v>2.95</v>
      </c>
      <c r="BL55">
        <v>2.09</v>
      </c>
      <c r="BM55">
        <v>1.55</v>
      </c>
      <c r="BN55">
        <v>0.49</v>
      </c>
      <c r="BO55">
        <v>13.95</v>
      </c>
      <c r="BP55">
        <v>0</v>
      </c>
      <c r="BQ55">
        <v>4.22</v>
      </c>
      <c r="BR55">
        <v>1.87</v>
      </c>
      <c r="BS55">
        <v>0.43</v>
      </c>
      <c r="BT55">
        <v>0</v>
      </c>
      <c r="BU55">
        <v>0</v>
      </c>
      <c r="BV55">
        <v>0</v>
      </c>
      <c r="BW55">
        <f t="shared" si="2"/>
        <v>70.2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114.44578199999999</v>
      </c>
      <c r="L56">
        <v>355.516392</v>
      </c>
      <c r="M56">
        <v>88.8904</v>
      </c>
      <c r="N56">
        <v>114.132375</v>
      </c>
      <c r="O56">
        <v>119.485727</v>
      </c>
      <c r="P56">
        <v>133.3356</v>
      </c>
      <c r="Q56">
        <v>11.597289999999999</v>
      </c>
      <c r="R56">
        <v>22.105664000000001</v>
      </c>
      <c r="S56">
        <v>14.025061000000001</v>
      </c>
      <c r="T56">
        <v>0</v>
      </c>
      <c r="U56">
        <v>404.61557399999998</v>
      </c>
      <c r="V56">
        <v>0</v>
      </c>
      <c r="W56">
        <v>32.427025</v>
      </c>
      <c r="X56">
        <v>118.12848200000001</v>
      </c>
      <c r="Y56">
        <v>0</v>
      </c>
      <c r="Z56">
        <v>6.3322820000000002</v>
      </c>
      <c r="AA56">
        <v>40.723475000000001</v>
      </c>
      <c r="AB56">
        <v>38.174678</v>
      </c>
      <c r="AC56">
        <v>28.080484999999999</v>
      </c>
      <c r="AD56">
        <v>35.354900999999998</v>
      </c>
      <c r="AE56">
        <v>47.765599999999999</v>
      </c>
      <c r="AF56">
        <v>8.5740590000000001</v>
      </c>
      <c r="AG56">
        <v>38.799500000000002</v>
      </c>
      <c r="AH56">
        <v>147.130617</v>
      </c>
      <c r="AI56">
        <v>14.144685000000001</v>
      </c>
      <c r="AJ56">
        <v>0</v>
      </c>
      <c r="AK56">
        <v>49.044311999999998</v>
      </c>
      <c r="AL56">
        <v>80.836157</v>
      </c>
      <c r="AM56">
        <v>5.1002609999999997</v>
      </c>
      <c r="AN56">
        <v>0.66540299999999997</v>
      </c>
      <c r="AO56">
        <v>29.826594</v>
      </c>
      <c r="AP56">
        <v>8.4163750000000004</v>
      </c>
      <c r="AQ56">
        <v>0</v>
      </c>
      <c r="AR56">
        <v>44.800761999999999</v>
      </c>
      <c r="AS56">
        <v>30.819251000000001</v>
      </c>
      <c r="AT56">
        <v>14.489908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70.2</v>
      </c>
      <c r="BA56">
        <f t="shared" si="1"/>
        <v>2267.9846769999999</v>
      </c>
      <c r="BD56">
        <v>22.45</v>
      </c>
      <c r="BE56">
        <v>4.0599999999999996</v>
      </c>
      <c r="BF56">
        <v>0.79</v>
      </c>
      <c r="BG56">
        <v>3.83</v>
      </c>
      <c r="BH56">
        <v>5.44</v>
      </c>
      <c r="BI56">
        <v>4.62</v>
      </c>
      <c r="BJ56">
        <v>1.46</v>
      </c>
      <c r="BK56">
        <v>2.95</v>
      </c>
      <c r="BL56">
        <v>2.09</v>
      </c>
      <c r="BM56">
        <v>1.55</v>
      </c>
      <c r="BN56">
        <v>0.49</v>
      </c>
      <c r="BO56">
        <v>13.95</v>
      </c>
      <c r="BP56">
        <v>0</v>
      </c>
      <c r="BQ56">
        <v>4.22</v>
      </c>
      <c r="BR56">
        <v>1.87</v>
      </c>
      <c r="BS56">
        <v>0.43</v>
      </c>
      <c r="BT56">
        <v>0</v>
      </c>
      <c r="BU56">
        <v>0</v>
      </c>
      <c r="BV56">
        <v>0</v>
      </c>
      <c r="BW56">
        <f t="shared" si="2"/>
        <v>70.2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114.44832100000001</v>
      </c>
      <c r="L57">
        <v>355.516392</v>
      </c>
      <c r="M57">
        <v>88.8904</v>
      </c>
      <c r="N57">
        <v>114.132375</v>
      </c>
      <c r="O57">
        <v>119.485727</v>
      </c>
      <c r="P57">
        <v>133.3356</v>
      </c>
      <c r="Q57">
        <v>11.597289999999999</v>
      </c>
      <c r="R57">
        <v>21.990189000000001</v>
      </c>
      <c r="S57">
        <v>14.025061000000001</v>
      </c>
      <c r="T57">
        <v>0</v>
      </c>
      <c r="U57">
        <v>404.61557399999998</v>
      </c>
      <c r="V57">
        <v>5.0874290000000002</v>
      </c>
      <c r="W57">
        <v>32.427025</v>
      </c>
      <c r="X57">
        <v>118.12848200000001</v>
      </c>
      <c r="Y57">
        <v>0</v>
      </c>
      <c r="Z57">
        <v>6.3322820000000002</v>
      </c>
      <c r="AA57">
        <v>40.723475000000001</v>
      </c>
      <c r="AB57">
        <v>38.174678</v>
      </c>
      <c r="AC57">
        <v>28.080484999999999</v>
      </c>
      <c r="AD57">
        <v>35.354900999999998</v>
      </c>
      <c r="AE57">
        <v>47.765599999999999</v>
      </c>
      <c r="AF57">
        <v>8.5740590000000001</v>
      </c>
      <c r="AG57">
        <v>38.799500000000002</v>
      </c>
      <c r="AH57">
        <v>147.130617</v>
      </c>
      <c r="AI57">
        <v>14.144685000000001</v>
      </c>
      <c r="AJ57">
        <v>0</v>
      </c>
      <c r="AK57">
        <v>49.044311999999998</v>
      </c>
      <c r="AL57">
        <v>80.836157</v>
      </c>
      <c r="AM57">
        <v>5.1002609999999997</v>
      </c>
      <c r="AN57">
        <v>0.66540299999999997</v>
      </c>
      <c r="AO57">
        <v>29.826594</v>
      </c>
      <c r="AP57">
        <v>8.4163750000000004</v>
      </c>
      <c r="AQ57">
        <v>0</v>
      </c>
      <c r="AR57">
        <v>44.800761999999999</v>
      </c>
      <c r="AS57">
        <v>30.819251000000001</v>
      </c>
      <c r="AT57">
        <v>14.489908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70.2</v>
      </c>
      <c r="BA57">
        <f t="shared" si="1"/>
        <v>2272.9591699999996</v>
      </c>
      <c r="BD57">
        <v>22.45</v>
      </c>
      <c r="BE57">
        <v>4.0599999999999996</v>
      </c>
      <c r="BF57">
        <v>0.79</v>
      </c>
      <c r="BG57">
        <v>3.83</v>
      </c>
      <c r="BH57">
        <v>5.44</v>
      </c>
      <c r="BI57">
        <v>4.62</v>
      </c>
      <c r="BJ57">
        <v>1.46</v>
      </c>
      <c r="BK57">
        <v>2.95</v>
      </c>
      <c r="BL57">
        <v>2.09</v>
      </c>
      <c r="BM57">
        <v>1.55</v>
      </c>
      <c r="BN57">
        <v>0.49</v>
      </c>
      <c r="BO57">
        <v>13.95</v>
      </c>
      <c r="BP57">
        <v>0</v>
      </c>
      <c r="BQ57">
        <v>4.22</v>
      </c>
      <c r="BR57">
        <v>1.87</v>
      </c>
      <c r="BS57">
        <v>0.43</v>
      </c>
      <c r="BT57">
        <v>0</v>
      </c>
      <c r="BU57">
        <v>0</v>
      </c>
      <c r="BV57">
        <v>0</v>
      </c>
      <c r="BW57">
        <f t="shared" si="2"/>
        <v>70.2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114.44578199999999</v>
      </c>
      <c r="L58">
        <v>355.516392</v>
      </c>
      <c r="M58">
        <v>88.8904</v>
      </c>
      <c r="N58">
        <v>114.132375</v>
      </c>
      <c r="O58">
        <v>119.485727</v>
      </c>
      <c r="P58">
        <v>133.3356</v>
      </c>
      <c r="Q58">
        <v>11.597289999999999</v>
      </c>
      <c r="R58">
        <v>21.990189000000001</v>
      </c>
      <c r="S58">
        <v>14.025061000000001</v>
      </c>
      <c r="T58">
        <v>0</v>
      </c>
      <c r="U58">
        <v>404.61557399999998</v>
      </c>
      <c r="V58">
        <v>13.783229</v>
      </c>
      <c r="W58">
        <v>32.427025</v>
      </c>
      <c r="X58">
        <v>118.12848200000001</v>
      </c>
      <c r="Y58">
        <v>0</v>
      </c>
      <c r="Z58">
        <v>6.3322820000000002</v>
      </c>
      <c r="AA58">
        <v>40.723475000000001</v>
      </c>
      <c r="AB58">
        <v>38.174678</v>
      </c>
      <c r="AC58">
        <v>28.080484999999999</v>
      </c>
      <c r="AD58">
        <v>35.354900999999998</v>
      </c>
      <c r="AE58">
        <v>47.765599999999999</v>
      </c>
      <c r="AF58">
        <v>8.5740590000000001</v>
      </c>
      <c r="AG58">
        <v>38.799500000000002</v>
      </c>
      <c r="AH58">
        <v>147.130617</v>
      </c>
      <c r="AI58">
        <v>14.144685000000001</v>
      </c>
      <c r="AJ58">
        <v>0</v>
      </c>
      <c r="AK58">
        <v>49.044311999999998</v>
      </c>
      <c r="AL58">
        <v>80.836157</v>
      </c>
      <c r="AM58">
        <v>5.1002609999999997</v>
      </c>
      <c r="AN58">
        <v>0.66540299999999997</v>
      </c>
      <c r="AO58">
        <v>29.826594</v>
      </c>
      <c r="AP58">
        <v>8.4163750000000004</v>
      </c>
      <c r="AQ58">
        <v>0</v>
      </c>
      <c r="AR58">
        <v>44.800761999999999</v>
      </c>
      <c r="AS58">
        <v>30.819251000000001</v>
      </c>
      <c r="AT58">
        <v>14.489908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70.2</v>
      </c>
      <c r="BA58">
        <f t="shared" si="1"/>
        <v>2281.6524309999995</v>
      </c>
      <c r="BD58">
        <v>22.45</v>
      </c>
      <c r="BE58">
        <v>4.0599999999999996</v>
      </c>
      <c r="BF58">
        <v>0.79</v>
      </c>
      <c r="BG58">
        <v>3.83</v>
      </c>
      <c r="BH58">
        <v>5.44</v>
      </c>
      <c r="BI58">
        <v>4.62</v>
      </c>
      <c r="BJ58">
        <v>1.46</v>
      </c>
      <c r="BK58">
        <v>2.95</v>
      </c>
      <c r="BL58">
        <v>2.09</v>
      </c>
      <c r="BM58">
        <v>1.55</v>
      </c>
      <c r="BN58">
        <v>0.49</v>
      </c>
      <c r="BO58">
        <v>13.95</v>
      </c>
      <c r="BP58">
        <v>0</v>
      </c>
      <c r="BQ58">
        <v>4.22</v>
      </c>
      <c r="BR58">
        <v>1.87</v>
      </c>
      <c r="BS58">
        <v>0.43</v>
      </c>
      <c r="BT58">
        <v>0</v>
      </c>
      <c r="BU58">
        <v>0</v>
      </c>
      <c r="BV58">
        <v>0</v>
      </c>
      <c r="BW58">
        <f t="shared" si="2"/>
        <v>70.2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114.44832100000001</v>
      </c>
      <c r="L59">
        <v>355.516392</v>
      </c>
      <c r="M59">
        <v>88.8904</v>
      </c>
      <c r="N59">
        <v>114.132375</v>
      </c>
      <c r="O59">
        <v>119.485727</v>
      </c>
      <c r="P59">
        <v>118.8426</v>
      </c>
      <c r="Q59">
        <v>11.597289999999999</v>
      </c>
      <c r="R59">
        <v>21.990189000000001</v>
      </c>
      <c r="S59">
        <v>14.025061000000001</v>
      </c>
      <c r="T59">
        <v>0</v>
      </c>
      <c r="U59">
        <v>404.61557399999998</v>
      </c>
      <c r="V59">
        <v>5.0874290000000002</v>
      </c>
      <c r="W59">
        <v>32.427025</v>
      </c>
      <c r="X59">
        <v>108.466482</v>
      </c>
      <c r="Y59">
        <v>0</v>
      </c>
      <c r="Z59">
        <v>6.3322820000000002</v>
      </c>
      <c r="AA59">
        <v>40.723475000000001</v>
      </c>
      <c r="AB59">
        <v>38.174678</v>
      </c>
      <c r="AC59">
        <v>28.080484999999999</v>
      </c>
      <c r="AD59">
        <v>35.354900999999998</v>
      </c>
      <c r="AE59">
        <v>47.765599999999999</v>
      </c>
      <c r="AF59">
        <v>8.5740590000000001</v>
      </c>
      <c r="AG59">
        <v>38.799500000000002</v>
      </c>
      <c r="AH59">
        <v>147.130617</v>
      </c>
      <c r="AI59">
        <v>14.144685000000001</v>
      </c>
      <c r="AJ59">
        <v>0</v>
      </c>
      <c r="AK59">
        <v>49.044311999999998</v>
      </c>
      <c r="AL59">
        <v>80.836157</v>
      </c>
      <c r="AM59">
        <v>10.200521</v>
      </c>
      <c r="AN59">
        <v>0.66540299999999997</v>
      </c>
      <c r="AO59">
        <v>29.826594</v>
      </c>
      <c r="AP59">
        <v>8.4163750000000004</v>
      </c>
      <c r="AQ59">
        <v>0</v>
      </c>
      <c r="AR59">
        <v>44.800761999999999</v>
      </c>
      <c r="AS59">
        <v>30.819251000000001</v>
      </c>
      <c r="AT59">
        <v>14.489908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70.290000000000006</v>
      </c>
      <c r="BA59">
        <f t="shared" si="1"/>
        <v>2253.9944299999997</v>
      </c>
      <c r="BD59">
        <v>22.45</v>
      </c>
      <c r="BE59">
        <v>4.0599999999999996</v>
      </c>
      <c r="BF59">
        <v>0.79</v>
      </c>
      <c r="BG59">
        <v>3.83</v>
      </c>
      <c r="BH59">
        <v>5.44</v>
      </c>
      <c r="BI59">
        <v>4.62</v>
      </c>
      <c r="BJ59">
        <v>1.46</v>
      </c>
      <c r="BK59">
        <v>2.95</v>
      </c>
      <c r="BL59">
        <v>2.09</v>
      </c>
      <c r="BM59">
        <v>1.55</v>
      </c>
      <c r="BN59">
        <v>0.49</v>
      </c>
      <c r="BO59">
        <v>14.04</v>
      </c>
      <c r="BP59">
        <v>0</v>
      </c>
      <c r="BQ59">
        <v>4.22</v>
      </c>
      <c r="BR59">
        <v>1.87</v>
      </c>
      <c r="BS59">
        <v>0.43</v>
      </c>
      <c r="BT59">
        <v>0</v>
      </c>
      <c r="BU59">
        <v>0</v>
      </c>
      <c r="BV59">
        <v>0</v>
      </c>
      <c r="BW59">
        <f t="shared" si="2"/>
        <v>70.290000000000006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114.44578199999999</v>
      </c>
      <c r="L60">
        <v>355.516392</v>
      </c>
      <c r="M60">
        <v>88.8904</v>
      </c>
      <c r="N60">
        <v>114.132375</v>
      </c>
      <c r="O60">
        <v>119.485727</v>
      </c>
      <c r="P60">
        <v>118.8426</v>
      </c>
      <c r="Q60">
        <v>11.597289999999999</v>
      </c>
      <c r="R60">
        <v>21.990189000000001</v>
      </c>
      <c r="S60">
        <v>14.025061000000001</v>
      </c>
      <c r="T60">
        <v>0</v>
      </c>
      <c r="U60">
        <v>404.61557399999998</v>
      </c>
      <c r="V60">
        <v>5.0874290000000002</v>
      </c>
      <c r="W60">
        <v>32.427025</v>
      </c>
      <c r="X60">
        <v>108.466482</v>
      </c>
      <c r="Y60">
        <v>0</v>
      </c>
      <c r="Z60">
        <v>6.3322820000000002</v>
      </c>
      <c r="AA60">
        <v>40.723475000000001</v>
      </c>
      <c r="AB60">
        <v>38.174678</v>
      </c>
      <c r="AC60">
        <v>28.080484999999999</v>
      </c>
      <c r="AD60">
        <v>35.354900999999998</v>
      </c>
      <c r="AE60">
        <v>47.765599999999999</v>
      </c>
      <c r="AF60">
        <v>8.5740590000000001</v>
      </c>
      <c r="AG60">
        <v>38.799500000000002</v>
      </c>
      <c r="AH60">
        <v>147.130617</v>
      </c>
      <c r="AI60">
        <v>14.144685000000001</v>
      </c>
      <c r="AJ60">
        <v>0</v>
      </c>
      <c r="AK60">
        <v>49.044311999999998</v>
      </c>
      <c r="AL60">
        <v>80.836157</v>
      </c>
      <c r="AM60">
        <v>13.652213</v>
      </c>
      <c r="AN60">
        <v>0.66540299999999997</v>
      </c>
      <c r="AO60">
        <v>29.826594</v>
      </c>
      <c r="AP60">
        <v>8.4163750000000004</v>
      </c>
      <c r="AQ60">
        <v>0</v>
      </c>
      <c r="AR60">
        <v>44.800761999999999</v>
      </c>
      <c r="AS60">
        <v>30.819251000000001</v>
      </c>
      <c r="AT60">
        <v>14.489908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70.290000000000006</v>
      </c>
      <c r="BA60">
        <f t="shared" si="1"/>
        <v>2257.4435829999998</v>
      </c>
      <c r="BD60">
        <v>22.45</v>
      </c>
      <c r="BE60">
        <v>4.0599999999999996</v>
      </c>
      <c r="BF60">
        <v>0.79</v>
      </c>
      <c r="BG60">
        <v>3.83</v>
      </c>
      <c r="BH60">
        <v>5.44</v>
      </c>
      <c r="BI60">
        <v>4.62</v>
      </c>
      <c r="BJ60">
        <v>1.46</v>
      </c>
      <c r="BK60">
        <v>2.95</v>
      </c>
      <c r="BL60">
        <v>2.09</v>
      </c>
      <c r="BM60">
        <v>1.55</v>
      </c>
      <c r="BN60">
        <v>0.49</v>
      </c>
      <c r="BO60">
        <v>14.04</v>
      </c>
      <c r="BP60">
        <v>0</v>
      </c>
      <c r="BQ60">
        <v>4.22</v>
      </c>
      <c r="BR60">
        <v>1.87</v>
      </c>
      <c r="BS60">
        <v>0.43</v>
      </c>
      <c r="BT60">
        <v>0</v>
      </c>
      <c r="BU60">
        <v>0</v>
      </c>
      <c r="BV60">
        <v>0</v>
      </c>
      <c r="BW60">
        <f t="shared" si="2"/>
        <v>70.290000000000006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114.44832100000001</v>
      </c>
      <c r="L61">
        <v>355.516392</v>
      </c>
      <c r="M61">
        <v>88.8904</v>
      </c>
      <c r="N61">
        <v>114.132375</v>
      </c>
      <c r="O61">
        <v>119.485727</v>
      </c>
      <c r="P61">
        <v>118.8426</v>
      </c>
      <c r="Q61">
        <v>11.592041999999999</v>
      </c>
      <c r="R61">
        <v>21.990189000000001</v>
      </c>
      <c r="S61">
        <v>13.575464</v>
      </c>
      <c r="T61">
        <v>0</v>
      </c>
      <c r="U61">
        <v>404.61557399999998</v>
      </c>
      <c r="V61">
        <v>5.0874290000000002</v>
      </c>
      <c r="W61">
        <v>32.427025</v>
      </c>
      <c r="X61">
        <v>108.466482</v>
      </c>
      <c r="Y61">
        <v>0</v>
      </c>
      <c r="Z61">
        <v>6.3322820000000002</v>
      </c>
      <c r="AA61">
        <v>40.723475000000001</v>
      </c>
      <c r="AB61">
        <v>38.174678</v>
      </c>
      <c r="AC61">
        <v>28.080484999999999</v>
      </c>
      <c r="AD61">
        <v>35.354900999999998</v>
      </c>
      <c r="AE61">
        <v>47.765599999999999</v>
      </c>
      <c r="AF61">
        <v>8.5740590000000001</v>
      </c>
      <c r="AG61">
        <v>38.799500000000002</v>
      </c>
      <c r="AH61">
        <v>147.130617</v>
      </c>
      <c r="AI61">
        <v>14.144685000000001</v>
      </c>
      <c r="AJ61">
        <v>0</v>
      </c>
      <c r="AK61">
        <v>49.044311999999998</v>
      </c>
      <c r="AL61">
        <v>76.682077000000007</v>
      </c>
      <c r="AM61">
        <v>15.269871</v>
      </c>
      <c r="AN61">
        <v>0.66540299999999997</v>
      </c>
      <c r="AO61">
        <v>29.826594</v>
      </c>
      <c r="AP61">
        <v>8.4163750000000004</v>
      </c>
      <c r="AQ61">
        <v>0</v>
      </c>
      <c r="AR61">
        <v>44.800761999999999</v>
      </c>
      <c r="AS61">
        <v>30.819251000000001</v>
      </c>
      <c r="AT61">
        <v>14.489908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70.290000000000006</v>
      </c>
      <c r="BA61">
        <f t="shared" si="1"/>
        <v>2254.454855</v>
      </c>
      <c r="BD61">
        <v>22.45</v>
      </c>
      <c r="BE61">
        <v>4.0599999999999996</v>
      </c>
      <c r="BF61">
        <v>0.79</v>
      </c>
      <c r="BG61">
        <v>3.83</v>
      </c>
      <c r="BH61">
        <v>5.44</v>
      </c>
      <c r="BI61">
        <v>4.62</v>
      </c>
      <c r="BJ61">
        <v>1.46</v>
      </c>
      <c r="BK61">
        <v>2.95</v>
      </c>
      <c r="BL61">
        <v>2.09</v>
      </c>
      <c r="BM61">
        <v>1.55</v>
      </c>
      <c r="BN61">
        <v>0.49</v>
      </c>
      <c r="BO61">
        <v>14.04</v>
      </c>
      <c r="BP61">
        <v>0</v>
      </c>
      <c r="BQ61">
        <v>4.22</v>
      </c>
      <c r="BR61">
        <v>1.87</v>
      </c>
      <c r="BS61">
        <v>0.43</v>
      </c>
      <c r="BT61">
        <v>0</v>
      </c>
      <c r="BU61">
        <v>0</v>
      </c>
      <c r="BV61">
        <v>0</v>
      </c>
      <c r="BW61">
        <f t="shared" si="2"/>
        <v>70.290000000000006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114.44578199999999</v>
      </c>
      <c r="L62">
        <v>355.516392</v>
      </c>
      <c r="M62">
        <v>88.8904</v>
      </c>
      <c r="N62">
        <v>114.132375</v>
      </c>
      <c r="O62">
        <v>119.485727</v>
      </c>
      <c r="P62">
        <v>118.8426</v>
      </c>
      <c r="Q62">
        <v>11.592041999999999</v>
      </c>
      <c r="R62">
        <v>21.990189000000001</v>
      </c>
      <c r="S62">
        <v>13.575464</v>
      </c>
      <c r="T62">
        <v>0</v>
      </c>
      <c r="U62">
        <v>404.61557399999998</v>
      </c>
      <c r="V62">
        <v>5.0874290000000002</v>
      </c>
      <c r="W62">
        <v>32.427025</v>
      </c>
      <c r="X62">
        <v>108.466482</v>
      </c>
      <c r="Y62">
        <v>0</v>
      </c>
      <c r="Z62">
        <v>6.3322820000000002</v>
      </c>
      <c r="AA62">
        <v>40.723475000000001</v>
      </c>
      <c r="AB62">
        <v>38.174678</v>
      </c>
      <c r="AC62">
        <v>28.080484999999999</v>
      </c>
      <c r="AD62">
        <v>35.354900999999998</v>
      </c>
      <c r="AE62">
        <v>47.765599999999999</v>
      </c>
      <c r="AF62">
        <v>8.5740590000000001</v>
      </c>
      <c r="AG62">
        <v>38.799500000000002</v>
      </c>
      <c r="AH62">
        <v>147.130617</v>
      </c>
      <c r="AI62">
        <v>14.144685000000001</v>
      </c>
      <c r="AJ62">
        <v>0</v>
      </c>
      <c r="AK62">
        <v>49.044311999999998</v>
      </c>
      <c r="AL62">
        <v>76.682077000000007</v>
      </c>
      <c r="AM62">
        <v>15.269871</v>
      </c>
      <c r="AN62">
        <v>0.66540299999999997</v>
      </c>
      <c r="AO62">
        <v>29.826594</v>
      </c>
      <c r="AP62">
        <v>8.4163750000000004</v>
      </c>
      <c r="AQ62">
        <v>0</v>
      </c>
      <c r="AR62">
        <v>44.800761999999999</v>
      </c>
      <c r="AS62">
        <v>30.819251000000001</v>
      </c>
      <c r="AT62">
        <v>14.489908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70.209999999999994</v>
      </c>
      <c r="BA62">
        <f t="shared" si="1"/>
        <v>2254.372316</v>
      </c>
      <c r="BD62">
        <v>22.45</v>
      </c>
      <c r="BE62">
        <v>4.0599999999999996</v>
      </c>
      <c r="BF62">
        <v>0.79</v>
      </c>
      <c r="BG62">
        <v>3.83</v>
      </c>
      <c r="BH62">
        <v>5.44</v>
      </c>
      <c r="BI62">
        <v>4.62</v>
      </c>
      <c r="BJ62">
        <v>1.46</v>
      </c>
      <c r="BK62">
        <v>2.91</v>
      </c>
      <c r="BL62">
        <v>2.0499999999999998</v>
      </c>
      <c r="BM62">
        <v>1.55</v>
      </c>
      <c r="BN62">
        <v>0.49</v>
      </c>
      <c r="BO62">
        <v>14.04</v>
      </c>
      <c r="BP62">
        <v>0</v>
      </c>
      <c r="BQ62">
        <v>4.22</v>
      </c>
      <c r="BR62">
        <v>1.87</v>
      </c>
      <c r="BS62">
        <v>0.43</v>
      </c>
      <c r="BT62">
        <v>0</v>
      </c>
      <c r="BU62">
        <v>0</v>
      </c>
      <c r="BV62">
        <v>0</v>
      </c>
      <c r="BW62">
        <f t="shared" si="2"/>
        <v>70.209999999999994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114.44832100000001</v>
      </c>
      <c r="L63">
        <v>391.51622099999997</v>
      </c>
      <c r="M63">
        <v>88.8904</v>
      </c>
      <c r="N63">
        <v>114.132375</v>
      </c>
      <c r="O63">
        <v>119.485727</v>
      </c>
      <c r="P63">
        <v>118.8426</v>
      </c>
      <c r="Q63">
        <v>11.596581</v>
      </c>
      <c r="R63">
        <v>22.452445999999998</v>
      </c>
      <c r="S63">
        <v>13.821616000000001</v>
      </c>
      <c r="T63">
        <v>0</v>
      </c>
      <c r="U63">
        <v>404.61557399999998</v>
      </c>
      <c r="V63">
        <v>5.0874290000000002</v>
      </c>
      <c r="W63">
        <v>32.427025</v>
      </c>
      <c r="X63">
        <v>108.466482</v>
      </c>
      <c r="Y63">
        <v>0</v>
      </c>
      <c r="Z63">
        <v>6.3322820000000002</v>
      </c>
      <c r="AA63">
        <v>40.723475000000001</v>
      </c>
      <c r="AB63">
        <v>38.174678</v>
      </c>
      <c r="AC63">
        <v>28.080484999999999</v>
      </c>
      <c r="AD63">
        <v>35.354900999999998</v>
      </c>
      <c r="AE63">
        <v>47.765599999999999</v>
      </c>
      <c r="AF63">
        <v>8.5740590000000001</v>
      </c>
      <c r="AG63">
        <v>38.799500000000002</v>
      </c>
      <c r="AH63">
        <v>147.130617</v>
      </c>
      <c r="AI63">
        <v>14.144685000000001</v>
      </c>
      <c r="AJ63">
        <v>0</v>
      </c>
      <c r="AK63">
        <v>49.044311999999998</v>
      </c>
      <c r="AL63">
        <v>76.682077000000007</v>
      </c>
      <c r="AM63">
        <v>15.269871</v>
      </c>
      <c r="AN63">
        <v>0.66540299999999997</v>
      </c>
      <c r="AO63">
        <v>29.826594</v>
      </c>
      <c r="AP63">
        <v>8.4163750000000004</v>
      </c>
      <c r="AQ63">
        <v>0</v>
      </c>
      <c r="AR63">
        <v>44.800761999999999</v>
      </c>
      <c r="AS63">
        <v>30.819251000000001</v>
      </c>
      <c r="AT63">
        <v>14.489908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70.209999999999994</v>
      </c>
      <c r="BA63">
        <f t="shared" si="1"/>
        <v>2291.0876319999998</v>
      </c>
      <c r="BD63">
        <v>22.45</v>
      </c>
      <c r="BE63">
        <v>4.0599999999999996</v>
      </c>
      <c r="BF63">
        <v>0.79</v>
      </c>
      <c r="BG63">
        <v>3.83</v>
      </c>
      <c r="BH63">
        <v>5.44</v>
      </c>
      <c r="BI63">
        <v>4.62</v>
      </c>
      <c r="BJ63">
        <v>1.46</v>
      </c>
      <c r="BK63">
        <v>2.91</v>
      </c>
      <c r="BL63">
        <v>2.0499999999999998</v>
      </c>
      <c r="BM63">
        <v>1.55</v>
      </c>
      <c r="BN63">
        <v>0.49</v>
      </c>
      <c r="BO63">
        <v>14.04</v>
      </c>
      <c r="BP63">
        <v>0</v>
      </c>
      <c r="BQ63">
        <v>4.22</v>
      </c>
      <c r="BR63">
        <v>1.87</v>
      </c>
      <c r="BS63">
        <v>0.43</v>
      </c>
      <c r="BT63">
        <v>0</v>
      </c>
      <c r="BU63">
        <v>0</v>
      </c>
      <c r="BV63">
        <v>0</v>
      </c>
      <c r="BW63">
        <f t="shared" si="2"/>
        <v>70.209999999999994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114.44578199999999</v>
      </c>
      <c r="L64">
        <v>391.51622099999997</v>
      </c>
      <c r="M64">
        <v>88.8904</v>
      </c>
      <c r="N64">
        <v>114.132375</v>
      </c>
      <c r="O64">
        <v>119.485727</v>
      </c>
      <c r="P64">
        <v>118.8426</v>
      </c>
      <c r="Q64">
        <v>11.596581</v>
      </c>
      <c r="R64">
        <v>22.452445999999998</v>
      </c>
      <c r="S64">
        <v>13.821616000000001</v>
      </c>
      <c r="T64">
        <v>0</v>
      </c>
      <c r="U64">
        <v>404.61557399999998</v>
      </c>
      <c r="V64">
        <v>5.0874290000000002</v>
      </c>
      <c r="W64">
        <v>32.427025</v>
      </c>
      <c r="X64">
        <v>108.466482</v>
      </c>
      <c r="Y64">
        <v>0</v>
      </c>
      <c r="Z64">
        <v>10.09679</v>
      </c>
      <c r="AA64">
        <v>27.097079000000001</v>
      </c>
      <c r="AB64">
        <v>38.174678</v>
      </c>
      <c r="AC64">
        <v>28.080484999999999</v>
      </c>
      <c r="AD64">
        <v>35.354900999999998</v>
      </c>
      <c r="AE64">
        <v>47.765599999999999</v>
      </c>
      <c r="AF64">
        <v>8.5740590000000001</v>
      </c>
      <c r="AG64">
        <v>38.799500000000002</v>
      </c>
      <c r="AH64">
        <v>147.130617</v>
      </c>
      <c r="AI64">
        <v>14.144685000000001</v>
      </c>
      <c r="AJ64">
        <v>0</v>
      </c>
      <c r="AK64">
        <v>49.044311999999998</v>
      </c>
      <c r="AL64">
        <v>76.682077000000007</v>
      </c>
      <c r="AM64">
        <v>15.269871</v>
      </c>
      <c r="AN64">
        <v>0.66540299999999997</v>
      </c>
      <c r="AO64">
        <v>29.826594</v>
      </c>
      <c r="AP64">
        <v>8.4163750000000004</v>
      </c>
      <c r="AQ64">
        <v>0</v>
      </c>
      <c r="AR64">
        <v>44.800761999999999</v>
      </c>
      <c r="AS64">
        <v>30.819251000000001</v>
      </c>
      <c r="AT64">
        <v>14.489908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70.209999999999994</v>
      </c>
      <c r="BA64">
        <f t="shared" si="1"/>
        <v>2281.2232049999993</v>
      </c>
      <c r="BD64">
        <v>22.45</v>
      </c>
      <c r="BE64">
        <v>4.0599999999999996</v>
      </c>
      <c r="BF64">
        <v>0.79</v>
      </c>
      <c r="BG64">
        <v>3.83</v>
      </c>
      <c r="BH64">
        <v>5.44</v>
      </c>
      <c r="BI64">
        <v>4.62</v>
      </c>
      <c r="BJ64">
        <v>1.46</v>
      </c>
      <c r="BK64">
        <v>2.91</v>
      </c>
      <c r="BL64">
        <v>2.0499999999999998</v>
      </c>
      <c r="BM64">
        <v>1.55</v>
      </c>
      <c r="BN64">
        <v>0.49</v>
      </c>
      <c r="BO64">
        <v>14.04</v>
      </c>
      <c r="BP64">
        <v>0</v>
      </c>
      <c r="BQ64">
        <v>4.22</v>
      </c>
      <c r="BR64">
        <v>1.87</v>
      </c>
      <c r="BS64">
        <v>0.43</v>
      </c>
      <c r="BT64">
        <v>0</v>
      </c>
      <c r="BU64">
        <v>0</v>
      </c>
      <c r="BV64">
        <v>0</v>
      </c>
      <c r="BW64">
        <f t="shared" si="2"/>
        <v>70.209999999999994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114.44832100000001</v>
      </c>
      <c r="L65">
        <v>391.51622099999997</v>
      </c>
      <c r="M65">
        <v>88.8904</v>
      </c>
      <c r="N65">
        <v>114.132375</v>
      </c>
      <c r="O65">
        <v>119.485727</v>
      </c>
      <c r="P65">
        <v>118.8426</v>
      </c>
      <c r="Q65">
        <v>11.596581</v>
      </c>
      <c r="R65">
        <v>22.452445999999998</v>
      </c>
      <c r="S65">
        <v>13.952615</v>
      </c>
      <c r="T65">
        <v>0</v>
      </c>
      <c r="U65">
        <v>404.61557399999998</v>
      </c>
      <c r="V65">
        <v>5.0874290000000002</v>
      </c>
      <c r="W65">
        <v>32.427025</v>
      </c>
      <c r="X65">
        <v>108.466482</v>
      </c>
      <c r="Y65">
        <v>0</v>
      </c>
      <c r="Z65">
        <v>12.664562999999999</v>
      </c>
      <c r="AA65">
        <v>27.097079000000001</v>
      </c>
      <c r="AB65">
        <v>38.174678</v>
      </c>
      <c r="AC65">
        <v>28.080484999999999</v>
      </c>
      <c r="AD65">
        <v>35.354900999999998</v>
      </c>
      <c r="AE65">
        <v>47.765599999999999</v>
      </c>
      <c r="AF65">
        <v>8.5740590000000001</v>
      </c>
      <c r="AG65">
        <v>38.799500000000002</v>
      </c>
      <c r="AH65">
        <v>147.130617</v>
      </c>
      <c r="AI65">
        <v>3.074932</v>
      </c>
      <c r="AJ65">
        <v>0</v>
      </c>
      <c r="AK65">
        <v>49.044311999999998</v>
      </c>
      <c r="AL65">
        <v>56.136220000000002</v>
      </c>
      <c r="AM65">
        <v>15.269871</v>
      </c>
      <c r="AN65">
        <v>0.66540299999999997</v>
      </c>
      <c r="AO65">
        <v>29.826594</v>
      </c>
      <c r="AP65">
        <v>8.4163750000000004</v>
      </c>
      <c r="AQ65">
        <v>0</v>
      </c>
      <c r="AR65">
        <v>44.800761999999999</v>
      </c>
      <c r="AS65">
        <v>30.819251000000001</v>
      </c>
      <c r="AT65">
        <v>14.489908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70.209999999999994</v>
      </c>
      <c r="BA65">
        <f t="shared" si="1"/>
        <v>2252.3089059999998</v>
      </c>
      <c r="BD65">
        <v>22.45</v>
      </c>
      <c r="BE65">
        <v>4.0599999999999996</v>
      </c>
      <c r="BF65">
        <v>0.79</v>
      </c>
      <c r="BG65">
        <v>3.83</v>
      </c>
      <c r="BH65">
        <v>5.44</v>
      </c>
      <c r="BI65">
        <v>4.62</v>
      </c>
      <c r="BJ65">
        <v>1.46</v>
      </c>
      <c r="BK65">
        <v>2.91</v>
      </c>
      <c r="BL65">
        <v>2.0499999999999998</v>
      </c>
      <c r="BM65">
        <v>1.55</v>
      </c>
      <c r="BN65">
        <v>0.49</v>
      </c>
      <c r="BO65">
        <v>14.04</v>
      </c>
      <c r="BP65">
        <v>0</v>
      </c>
      <c r="BQ65">
        <v>4.22</v>
      </c>
      <c r="BR65">
        <v>1.87</v>
      </c>
      <c r="BS65">
        <v>0.43</v>
      </c>
      <c r="BT65">
        <v>0</v>
      </c>
      <c r="BU65">
        <v>0</v>
      </c>
      <c r="BV65">
        <v>0</v>
      </c>
      <c r="BW65">
        <f t="shared" si="2"/>
        <v>70.209999999999994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114.44578199999999</v>
      </c>
      <c r="L66">
        <v>391.51622099999997</v>
      </c>
      <c r="M66">
        <v>88.8904</v>
      </c>
      <c r="N66">
        <v>114.132375</v>
      </c>
      <c r="O66">
        <v>119.485727</v>
      </c>
      <c r="P66">
        <v>118.8426</v>
      </c>
      <c r="Q66">
        <v>11.596581</v>
      </c>
      <c r="R66">
        <v>22.452445999999998</v>
      </c>
      <c r="S66">
        <v>13.952615</v>
      </c>
      <c r="T66">
        <v>0</v>
      </c>
      <c r="U66">
        <v>404.61557399999998</v>
      </c>
      <c r="V66">
        <v>5.0874290000000002</v>
      </c>
      <c r="W66">
        <v>32.427025</v>
      </c>
      <c r="X66">
        <v>108.466482</v>
      </c>
      <c r="Y66">
        <v>0</v>
      </c>
      <c r="Z66">
        <v>12.664562999999999</v>
      </c>
      <c r="AA66">
        <v>27.097079000000001</v>
      </c>
      <c r="AB66">
        <v>38.174678</v>
      </c>
      <c r="AC66">
        <v>28.080484999999999</v>
      </c>
      <c r="AD66">
        <v>35.354900999999998</v>
      </c>
      <c r="AE66">
        <v>47.765599999999999</v>
      </c>
      <c r="AF66">
        <v>8.5740590000000001</v>
      </c>
      <c r="AG66">
        <v>38.799500000000002</v>
      </c>
      <c r="AH66">
        <v>147.130617</v>
      </c>
      <c r="AI66">
        <v>3.074932</v>
      </c>
      <c r="AJ66">
        <v>0</v>
      </c>
      <c r="AK66">
        <v>49.044311999999998</v>
      </c>
      <c r="AL66">
        <v>56.136220000000002</v>
      </c>
      <c r="AM66">
        <v>15.269871</v>
      </c>
      <c r="AN66">
        <v>0.66540299999999997</v>
      </c>
      <c r="AO66">
        <v>29.826594</v>
      </c>
      <c r="AP66">
        <v>8.4163750000000004</v>
      </c>
      <c r="AQ66">
        <v>0</v>
      </c>
      <c r="AR66">
        <v>44.800761999999999</v>
      </c>
      <c r="AS66">
        <v>30.819251000000001</v>
      </c>
      <c r="AT66">
        <v>14.489908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70.209999999999994</v>
      </c>
      <c r="BA66">
        <f t="shared" si="1"/>
        <v>2252.3063669999997</v>
      </c>
      <c r="BD66">
        <v>22.45</v>
      </c>
      <c r="BE66">
        <v>4.0599999999999996</v>
      </c>
      <c r="BF66">
        <v>0.79</v>
      </c>
      <c r="BG66">
        <v>3.83</v>
      </c>
      <c r="BH66">
        <v>5.44</v>
      </c>
      <c r="BI66">
        <v>4.62</v>
      </c>
      <c r="BJ66">
        <v>1.46</v>
      </c>
      <c r="BK66">
        <v>2.91</v>
      </c>
      <c r="BL66">
        <v>2.0499999999999998</v>
      </c>
      <c r="BM66">
        <v>1.55</v>
      </c>
      <c r="BN66">
        <v>0.49</v>
      </c>
      <c r="BO66">
        <v>14.04</v>
      </c>
      <c r="BP66">
        <v>0</v>
      </c>
      <c r="BQ66">
        <v>4.22</v>
      </c>
      <c r="BR66">
        <v>1.87</v>
      </c>
      <c r="BS66">
        <v>0.43</v>
      </c>
      <c r="BT66">
        <v>0</v>
      </c>
      <c r="BU66">
        <v>0</v>
      </c>
      <c r="BV66">
        <v>0</v>
      </c>
      <c r="BW66">
        <f t="shared" si="2"/>
        <v>70.209999999999994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114.441013</v>
      </c>
      <c r="L67">
        <v>391.51622099999997</v>
      </c>
      <c r="M67">
        <v>88.8904</v>
      </c>
      <c r="N67">
        <v>114.132375</v>
      </c>
      <c r="O67">
        <v>119.485727</v>
      </c>
      <c r="P67">
        <v>118.8426</v>
      </c>
      <c r="Q67">
        <v>11.484246000000001</v>
      </c>
      <c r="R67">
        <v>22.351945000000001</v>
      </c>
      <c r="S67">
        <v>13.821616000000001</v>
      </c>
      <c r="T67">
        <v>0</v>
      </c>
      <c r="U67">
        <v>404.61557399999998</v>
      </c>
      <c r="V67">
        <v>13.783229</v>
      </c>
      <c r="W67">
        <v>32.427025</v>
      </c>
      <c r="X67">
        <v>108.466482</v>
      </c>
      <c r="Y67">
        <v>0</v>
      </c>
      <c r="Z67">
        <v>6.3322820000000002</v>
      </c>
      <c r="AA67">
        <v>40.723475000000001</v>
      </c>
      <c r="AB67">
        <v>38.174678</v>
      </c>
      <c r="AC67">
        <v>28.080484999999999</v>
      </c>
      <c r="AD67">
        <v>35.354900999999998</v>
      </c>
      <c r="AE67">
        <v>47.765599999999999</v>
      </c>
      <c r="AF67">
        <v>8.5740590000000001</v>
      </c>
      <c r="AG67">
        <v>38.799500000000002</v>
      </c>
      <c r="AH67">
        <v>147.130617</v>
      </c>
      <c r="AI67">
        <v>3.074932</v>
      </c>
      <c r="AJ67">
        <v>0</v>
      </c>
      <c r="AK67">
        <v>49.044311999999998</v>
      </c>
      <c r="AL67">
        <v>80.836157</v>
      </c>
      <c r="AM67">
        <v>15.269871</v>
      </c>
      <c r="AN67">
        <v>0.66540299999999997</v>
      </c>
      <c r="AO67">
        <v>29.826594</v>
      </c>
      <c r="AP67">
        <v>8.4163750000000004</v>
      </c>
      <c r="AQ67">
        <v>0</v>
      </c>
      <c r="AR67">
        <v>44.800761999999999</v>
      </c>
      <c r="AS67">
        <v>30.819251000000001</v>
      </c>
      <c r="AT67">
        <v>14.489908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70.290000000000006</v>
      </c>
      <c r="BA67">
        <f t="shared" si="1"/>
        <v>2292.7276149999998</v>
      </c>
      <c r="BD67">
        <v>22.45</v>
      </c>
      <c r="BE67">
        <v>4.0599999999999996</v>
      </c>
      <c r="BF67">
        <v>0.79</v>
      </c>
      <c r="BG67">
        <v>3.83</v>
      </c>
      <c r="BH67">
        <v>5.44</v>
      </c>
      <c r="BI67">
        <v>4.62</v>
      </c>
      <c r="BJ67">
        <v>1.46</v>
      </c>
      <c r="BK67">
        <v>2.91</v>
      </c>
      <c r="BL67">
        <v>2.13</v>
      </c>
      <c r="BM67">
        <v>1.55</v>
      </c>
      <c r="BN67">
        <v>0.49</v>
      </c>
      <c r="BO67">
        <v>14.04</v>
      </c>
      <c r="BP67">
        <v>0</v>
      </c>
      <c r="BQ67">
        <v>4.22</v>
      </c>
      <c r="BR67">
        <v>1.87</v>
      </c>
      <c r="BS67">
        <v>0.43</v>
      </c>
      <c r="BT67">
        <v>0</v>
      </c>
      <c r="BU67">
        <v>0</v>
      </c>
      <c r="BV67">
        <v>0</v>
      </c>
      <c r="BW67">
        <f t="shared" si="2"/>
        <v>70.290000000000006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114.436042</v>
      </c>
      <c r="L68">
        <v>391.51622099999997</v>
      </c>
      <c r="M68">
        <v>88.8904</v>
      </c>
      <c r="N68">
        <v>114.132375</v>
      </c>
      <c r="O68">
        <v>119.485727</v>
      </c>
      <c r="P68">
        <v>118.8426</v>
      </c>
      <c r="Q68">
        <v>11.484246000000001</v>
      </c>
      <c r="R68">
        <v>22.351945000000001</v>
      </c>
      <c r="S68">
        <v>13.821616000000001</v>
      </c>
      <c r="T68">
        <v>0</v>
      </c>
      <c r="U68">
        <v>404.61557399999998</v>
      </c>
      <c r="V68">
        <v>13.783229</v>
      </c>
      <c r="W68">
        <v>32.427025</v>
      </c>
      <c r="X68">
        <v>108.466482</v>
      </c>
      <c r="Y68">
        <v>0</v>
      </c>
      <c r="Z68">
        <v>6.3322820000000002</v>
      </c>
      <c r="AA68">
        <v>40.723475000000001</v>
      </c>
      <c r="AB68">
        <v>38.174678</v>
      </c>
      <c r="AC68">
        <v>28.080484999999999</v>
      </c>
      <c r="AD68">
        <v>35.354900999999998</v>
      </c>
      <c r="AE68">
        <v>47.765599999999999</v>
      </c>
      <c r="AF68">
        <v>8.5740590000000001</v>
      </c>
      <c r="AG68">
        <v>38.799500000000002</v>
      </c>
      <c r="AH68">
        <v>147.130617</v>
      </c>
      <c r="AI68">
        <v>3.074932</v>
      </c>
      <c r="AJ68">
        <v>0</v>
      </c>
      <c r="AK68">
        <v>49.044311999999998</v>
      </c>
      <c r="AL68">
        <v>80.836157</v>
      </c>
      <c r="AM68">
        <v>15.269871</v>
      </c>
      <c r="AN68">
        <v>0.66540299999999997</v>
      </c>
      <c r="AO68">
        <v>29.826594</v>
      </c>
      <c r="AP68">
        <v>8.4163750000000004</v>
      </c>
      <c r="AQ68">
        <v>0</v>
      </c>
      <c r="AR68">
        <v>44.800761999999999</v>
      </c>
      <c r="AS68">
        <v>30.819251000000001</v>
      </c>
      <c r="AT68">
        <v>14.489908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70.290000000000006</v>
      </c>
      <c r="BA68">
        <f t="shared" ref="BA68:BA99" si="4">SUM(B68:AZ68)</f>
        <v>2292.7226439999995</v>
      </c>
      <c r="BD68">
        <v>22.45</v>
      </c>
      <c r="BE68">
        <v>4.0599999999999996</v>
      </c>
      <c r="BF68">
        <v>0.79</v>
      </c>
      <c r="BG68">
        <v>3.83</v>
      </c>
      <c r="BH68">
        <v>5.44</v>
      </c>
      <c r="BI68">
        <v>4.62</v>
      </c>
      <c r="BJ68">
        <v>1.46</v>
      </c>
      <c r="BK68">
        <v>2.91</v>
      </c>
      <c r="BL68">
        <v>2.13</v>
      </c>
      <c r="BM68">
        <v>1.55</v>
      </c>
      <c r="BN68">
        <v>0.49</v>
      </c>
      <c r="BO68">
        <v>14.04</v>
      </c>
      <c r="BP68">
        <v>0</v>
      </c>
      <c r="BQ68">
        <v>4.22</v>
      </c>
      <c r="BR68">
        <v>1.87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70.290000000000006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114.441013</v>
      </c>
      <c r="L69">
        <v>391.51622099999997</v>
      </c>
      <c r="M69">
        <v>88.8904</v>
      </c>
      <c r="N69">
        <v>114.132375</v>
      </c>
      <c r="O69">
        <v>119.485727</v>
      </c>
      <c r="P69">
        <v>118.8426</v>
      </c>
      <c r="Q69">
        <v>11.484246000000001</v>
      </c>
      <c r="R69">
        <v>22.351945000000001</v>
      </c>
      <c r="S69">
        <v>13.821616000000001</v>
      </c>
      <c r="T69">
        <v>0</v>
      </c>
      <c r="U69">
        <v>404.61557399999998</v>
      </c>
      <c r="V69">
        <v>13.783229</v>
      </c>
      <c r="W69">
        <v>32.427025</v>
      </c>
      <c r="X69">
        <v>108.466482</v>
      </c>
      <c r="Y69">
        <v>0</v>
      </c>
      <c r="Z69">
        <v>6.3322820000000002</v>
      </c>
      <c r="AA69">
        <v>40.723475000000001</v>
      </c>
      <c r="AB69">
        <v>38.174678</v>
      </c>
      <c r="AC69">
        <v>28.080484999999999</v>
      </c>
      <c r="AD69">
        <v>35.354900999999998</v>
      </c>
      <c r="AE69">
        <v>47.765599999999999</v>
      </c>
      <c r="AF69">
        <v>8.5740590000000001</v>
      </c>
      <c r="AG69">
        <v>38.799500000000002</v>
      </c>
      <c r="AH69">
        <v>147.130617</v>
      </c>
      <c r="AI69">
        <v>3.074932</v>
      </c>
      <c r="AJ69">
        <v>0</v>
      </c>
      <c r="AK69">
        <v>49.044311999999998</v>
      </c>
      <c r="AL69">
        <v>80.836157</v>
      </c>
      <c r="AM69">
        <v>15.269871</v>
      </c>
      <c r="AN69">
        <v>0.66540299999999997</v>
      </c>
      <c r="AO69">
        <v>29.826594</v>
      </c>
      <c r="AP69">
        <v>8.4163750000000004</v>
      </c>
      <c r="AQ69">
        <v>0</v>
      </c>
      <c r="AR69">
        <v>44.800761999999999</v>
      </c>
      <c r="AS69">
        <v>30.819251000000001</v>
      </c>
      <c r="AT69">
        <v>14.489908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70.280000000000015</v>
      </c>
      <c r="BA69">
        <f t="shared" si="4"/>
        <v>2292.717615</v>
      </c>
      <c r="BD69">
        <v>22.45</v>
      </c>
      <c r="BE69">
        <v>4.0599999999999996</v>
      </c>
      <c r="BF69">
        <v>0.78</v>
      </c>
      <c r="BG69">
        <v>3.83</v>
      </c>
      <c r="BH69">
        <v>5.44</v>
      </c>
      <c r="BI69">
        <v>4.62</v>
      </c>
      <c r="BJ69">
        <v>1.46</v>
      </c>
      <c r="BK69">
        <v>2.91</v>
      </c>
      <c r="BL69">
        <v>2.13</v>
      </c>
      <c r="BM69">
        <v>1.55</v>
      </c>
      <c r="BN69">
        <v>0.49</v>
      </c>
      <c r="BO69">
        <v>14.04</v>
      </c>
      <c r="BP69">
        <v>0</v>
      </c>
      <c r="BQ69">
        <v>4.22</v>
      </c>
      <c r="BR69">
        <v>1.87</v>
      </c>
      <c r="BS69">
        <v>0.43</v>
      </c>
      <c r="BT69">
        <v>0</v>
      </c>
      <c r="BU69">
        <v>0</v>
      </c>
      <c r="BV69">
        <v>0</v>
      </c>
      <c r="BW69">
        <f t="shared" si="5"/>
        <v>70.280000000000015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114.436042</v>
      </c>
      <c r="L70">
        <v>391.51622099999997</v>
      </c>
      <c r="M70">
        <v>88.8904</v>
      </c>
      <c r="N70">
        <v>114.132375</v>
      </c>
      <c r="O70">
        <v>119.485727</v>
      </c>
      <c r="P70">
        <v>118.8426</v>
      </c>
      <c r="Q70">
        <v>11.484246000000001</v>
      </c>
      <c r="R70">
        <v>22.351945000000001</v>
      </c>
      <c r="S70">
        <v>13.821616000000001</v>
      </c>
      <c r="T70">
        <v>0</v>
      </c>
      <c r="U70">
        <v>404.61557399999998</v>
      </c>
      <c r="V70">
        <v>13.783229</v>
      </c>
      <c r="W70">
        <v>32.427025</v>
      </c>
      <c r="X70">
        <v>108.466482</v>
      </c>
      <c r="Y70">
        <v>0</v>
      </c>
      <c r="Z70">
        <v>6.3322820000000002</v>
      </c>
      <c r="AA70">
        <v>40.723475000000001</v>
      </c>
      <c r="AB70">
        <v>38.174678</v>
      </c>
      <c r="AC70">
        <v>28.080484999999999</v>
      </c>
      <c r="AD70">
        <v>35.354900999999998</v>
      </c>
      <c r="AE70">
        <v>47.765599999999999</v>
      </c>
      <c r="AF70">
        <v>8.5740590000000001</v>
      </c>
      <c r="AG70">
        <v>38.799500000000002</v>
      </c>
      <c r="AH70">
        <v>147.130617</v>
      </c>
      <c r="AI70">
        <v>3.074932</v>
      </c>
      <c r="AJ70">
        <v>0</v>
      </c>
      <c r="AK70">
        <v>49.044311999999998</v>
      </c>
      <c r="AL70">
        <v>80.836157</v>
      </c>
      <c r="AM70">
        <v>15.269871</v>
      </c>
      <c r="AN70">
        <v>0.66540299999999997</v>
      </c>
      <c r="AO70">
        <v>29.826594</v>
      </c>
      <c r="AP70">
        <v>8.4163750000000004</v>
      </c>
      <c r="AQ70">
        <v>0</v>
      </c>
      <c r="AR70">
        <v>44.800761999999999</v>
      </c>
      <c r="AS70">
        <v>30.819251000000001</v>
      </c>
      <c r="AT70">
        <v>14.489908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70.280000000000015</v>
      </c>
      <c r="BA70">
        <f t="shared" si="4"/>
        <v>2292.7126439999997</v>
      </c>
      <c r="BD70">
        <v>22.45</v>
      </c>
      <c r="BE70">
        <v>4.0599999999999996</v>
      </c>
      <c r="BF70">
        <v>0.78</v>
      </c>
      <c r="BG70">
        <v>3.83</v>
      </c>
      <c r="BH70">
        <v>5.44</v>
      </c>
      <c r="BI70">
        <v>4.62</v>
      </c>
      <c r="BJ70">
        <v>1.46</v>
      </c>
      <c r="BK70">
        <v>2.91</v>
      </c>
      <c r="BL70">
        <v>2.13</v>
      </c>
      <c r="BM70">
        <v>1.55</v>
      </c>
      <c r="BN70">
        <v>0.49</v>
      </c>
      <c r="BO70">
        <v>14.04</v>
      </c>
      <c r="BP70">
        <v>0</v>
      </c>
      <c r="BQ70">
        <v>4.22</v>
      </c>
      <c r="BR70">
        <v>1.87</v>
      </c>
      <c r="BS70">
        <v>0.43</v>
      </c>
      <c r="BT70">
        <v>0</v>
      </c>
      <c r="BU70">
        <v>0</v>
      </c>
      <c r="BV70">
        <v>0</v>
      </c>
      <c r="BW70">
        <f t="shared" si="5"/>
        <v>70.280000000000015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114.441013</v>
      </c>
      <c r="L71">
        <v>355.516392</v>
      </c>
      <c r="M71">
        <v>88.8904</v>
      </c>
      <c r="N71">
        <v>114.132375</v>
      </c>
      <c r="O71">
        <v>119.485727</v>
      </c>
      <c r="P71">
        <v>120.2919</v>
      </c>
      <c r="Q71">
        <v>11.592041999999999</v>
      </c>
      <c r="R71">
        <v>21.990189000000001</v>
      </c>
      <c r="S71">
        <v>13.575464</v>
      </c>
      <c r="T71">
        <v>0</v>
      </c>
      <c r="U71">
        <v>404.61557399999998</v>
      </c>
      <c r="V71">
        <v>5.0874290000000002</v>
      </c>
      <c r="W71">
        <v>32.427025</v>
      </c>
      <c r="X71">
        <v>108.466482</v>
      </c>
      <c r="Y71">
        <v>0</v>
      </c>
      <c r="Z71">
        <v>6.3322820000000002</v>
      </c>
      <c r="AA71">
        <v>40.723475000000001</v>
      </c>
      <c r="AB71">
        <v>38.174678</v>
      </c>
      <c r="AC71">
        <v>28.080484999999999</v>
      </c>
      <c r="AD71">
        <v>35.354900999999998</v>
      </c>
      <c r="AE71">
        <v>47.765599999999999</v>
      </c>
      <c r="AF71">
        <v>8.5740590000000001</v>
      </c>
      <c r="AG71">
        <v>38.799500000000002</v>
      </c>
      <c r="AH71">
        <v>147.130617</v>
      </c>
      <c r="AI71">
        <v>3.074932</v>
      </c>
      <c r="AJ71">
        <v>0</v>
      </c>
      <c r="AK71">
        <v>49.044311999999998</v>
      </c>
      <c r="AL71">
        <v>80.836157</v>
      </c>
      <c r="AM71">
        <v>15.269871</v>
      </c>
      <c r="AN71">
        <v>0.66540299999999997</v>
      </c>
      <c r="AO71">
        <v>29.826594</v>
      </c>
      <c r="AP71">
        <v>8.4163750000000004</v>
      </c>
      <c r="AQ71">
        <v>8.2175309999999993</v>
      </c>
      <c r="AR71">
        <v>44.800761999999999</v>
      </c>
      <c r="AS71">
        <v>30.819251000000001</v>
      </c>
      <c r="AT71">
        <v>14.489908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70.280000000000015</v>
      </c>
      <c r="BA71">
        <f t="shared" si="4"/>
        <v>2257.1887049999996</v>
      </c>
      <c r="BD71">
        <v>22.45</v>
      </c>
      <c r="BE71">
        <v>4.0599999999999996</v>
      </c>
      <c r="BF71">
        <v>0.78</v>
      </c>
      <c r="BG71">
        <v>3.83</v>
      </c>
      <c r="BH71">
        <v>5.44</v>
      </c>
      <c r="BI71">
        <v>4.62</v>
      </c>
      <c r="BJ71">
        <v>1.46</v>
      </c>
      <c r="BK71">
        <v>2.91</v>
      </c>
      <c r="BL71">
        <v>2.13</v>
      </c>
      <c r="BM71">
        <v>1.55</v>
      </c>
      <c r="BN71">
        <v>0.49</v>
      </c>
      <c r="BO71">
        <v>14.04</v>
      </c>
      <c r="BP71">
        <v>0</v>
      </c>
      <c r="BQ71">
        <v>4.22</v>
      </c>
      <c r="BR71">
        <v>1.87</v>
      </c>
      <c r="BS71">
        <v>0.43</v>
      </c>
      <c r="BT71">
        <v>0</v>
      </c>
      <c r="BU71">
        <v>0</v>
      </c>
      <c r="BV71">
        <v>0</v>
      </c>
      <c r="BW71">
        <f t="shared" si="5"/>
        <v>70.280000000000015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114.436042</v>
      </c>
      <c r="L72">
        <v>355.516392</v>
      </c>
      <c r="M72">
        <v>88.8904</v>
      </c>
      <c r="N72">
        <v>114.132375</v>
      </c>
      <c r="O72">
        <v>119.485727</v>
      </c>
      <c r="P72">
        <v>120.2919</v>
      </c>
      <c r="Q72">
        <v>11.592041999999999</v>
      </c>
      <c r="R72">
        <v>21.990189000000001</v>
      </c>
      <c r="S72">
        <v>13.575464</v>
      </c>
      <c r="T72">
        <v>0</v>
      </c>
      <c r="U72">
        <v>404.61557399999998</v>
      </c>
      <c r="V72">
        <v>5.0874290000000002</v>
      </c>
      <c r="W72">
        <v>32.427025</v>
      </c>
      <c r="X72">
        <v>108.466482</v>
      </c>
      <c r="Y72">
        <v>0</v>
      </c>
      <c r="Z72">
        <v>6.3322820000000002</v>
      </c>
      <c r="AA72">
        <v>40.723475000000001</v>
      </c>
      <c r="AB72">
        <v>38.174678</v>
      </c>
      <c r="AC72">
        <v>28.080484999999999</v>
      </c>
      <c r="AD72">
        <v>35.354900999999998</v>
      </c>
      <c r="AE72">
        <v>47.765599999999999</v>
      </c>
      <c r="AF72">
        <v>8.5740590000000001</v>
      </c>
      <c r="AG72">
        <v>38.799500000000002</v>
      </c>
      <c r="AH72">
        <v>147.130617</v>
      </c>
      <c r="AI72">
        <v>3.074932</v>
      </c>
      <c r="AJ72">
        <v>0</v>
      </c>
      <c r="AK72">
        <v>49.044311999999998</v>
      </c>
      <c r="AL72">
        <v>76.682077000000007</v>
      </c>
      <c r="AM72">
        <v>15.269871</v>
      </c>
      <c r="AN72">
        <v>0.66540299999999997</v>
      </c>
      <c r="AO72">
        <v>29.826594</v>
      </c>
      <c r="AP72">
        <v>8.4163750000000004</v>
      </c>
      <c r="AQ72">
        <v>16.435061999999999</v>
      </c>
      <c r="AR72">
        <v>44.800761999999999</v>
      </c>
      <c r="AS72">
        <v>30.819251000000001</v>
      </c>
      <c r="AT72">
        <v>14.489908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70.280000000000015</v>
      </c>
      <c r="BA72">
        <f t="shared" si="4"/>
        <v>2261.2471849999997</v>
      </c>
      <c r="BD72">
        <v>22.45</v>
      </c>
      <c r="BE72">
        <v>4.0599999999999996</v>
      </c>
      <c r="BF72">
        <v>0.78</v>
      </c>
      <c r="BG72">
        <v>3.83</v>
      </c>
      <c r="BH72">
        <v>5.44</v>
      </c>
      <c r="BI72">
        <v>4.62</v>
      </c>
      <c r="BJ72">
        <v>1.46</v>
      </c>
      <c r="BK72">
        <v>2.91</v>
      </c>
      <c r="BL72">
        <v>2.13</v>
      </c>
      <c r="BM72">
        <v>1.55</v>
      </c>
      <c r="BN72">
        <v>0.49</v>
      </c>
      <c r="BO72">
        <v>14.04</v>
      </c>
      <c r="BP72">
        <v>0</v>
      </c>
      <c r="BQ72">
        <v>4.22</v>
      </c>
      <c r="BR72">
        <v>1.87</v>
      </c>
      <c r="BS72">
        <v>0.43</v>
      </c>
      <c r="BT72">
        <v>0</v>
      </c>
      <c r="BU72">
        <v>0</v>
      </c>
      <c r="BV72">
        <v>0</v>
      </c>
      <c r="BW72">
        <f t="shared" si="5"/>
        <v>70.280000000000015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114.441013</v>
      </c>
      <c r="L73">
        <v>354.64507800000001</v>
      </c>
      <c r="M73">
        <v>88.8904</v>
      </c>
      <c r="N73">
        <v>114.132375</v>
      </c>
      <c r="O73">
        <v>119.485727</v>
      </c>
      <c r="P73">
        <v>120.2919</v>
      </c>
      <c r="Q73">
        <v>10.765147000000001</v>
      </c>
      <c r="R73">
        <v>21.990189000000001</v>
      </c>
      <c r="S73">
        <v>13.575464</v>
      </c>
      <c r="T73">
        <v>0</v>
      </c>
      <c r="U73">
        <v>404.61557399999998</v>
      </c>
      <c r="V73">
        <v>5.0874290000000002</v>
      </c>
      <c r="W73">
        <v>32.427025</v>
      </c>
      <c r="X73">
        <v>108.466482</v>
      </c>
      <c r="Y73">
        <v>0</v>
      </c>
      <c r="Z73">
        <v>6.3322820000000002</v>
      </c>
      <c r="AA73">
        <v>40.723475000000001</v>
      </c>
      <c r="AB73">
        <v>38.174678</v>
      </c>
      <c r="AC73">
        <v>28.080484999999999</v>
      </c>
      <c r="AD73">
        <v>35.354900999999998</v>
      </c>
      <c r="AE73">
        <v>47.765599999999999</v>
      </c>
      <c r="AF73">
        <v>8.5740590000000001</v>
      </c>
      <c r="AG73">
        <v>38.799500000000002</v>
      </c>
      <c r="AH73">
        <v>147.130617</v>
      </c>
      <c r="AI73">
        <v>27.059397000000001</v>
      </c>
      <c r="AJ73">
        <v>0</v>
      </c>
      <c r="AK73">
        <v>49.044311999999998</v>
      </c>
      <c r="AL73">
        <v>76.682077000000007</v>
      </c>
      <c r="AM73">
        <v>15.269871</v>
      </c>
      <c r="AN73">
        <v>0.66540299999999997</v>
      </c>
      <c r="AO73">
        <v>29.826594</v>
      </c>
      <c r="AP73">
        <v>8.4163750000000004</v>
      </c>
      <c r="AQ73">
        <v>24.652593</v>
      </c>
      <c r="AR73">
        <v>44.800761999999999</v>
      </c>
      <c r="AS73">
        <v>30.819251000000001</v>
      </c>
      <c r="AT73">
        <v>14.489908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70.280000000000015</v>
      </c>
      <c r="BA73">
        <f t="shared" si="4"/>
        <v>2291.7559429999997</v>
      </c>
      <c r="BD73">
        <v>22.45</v>
      </c>
      <c r="BE73">
        <v>4.0599999999999996</v>
      </c>
      <c r="BF73">
        <v>0.78</v>
      </c>
      <c r="BG73">
        <v>3.83</v>
      </c>
      <c r="BH73">
        <v>5.44</v>
      </c>
      <c r="BI73">
        <v>4.62</v>
      </c>
      <c r="BJ73">
        <v>1.46</v>
      </c>
      <c r="BK73">
        <v>2.91</v>
      </c>
      <c r="BL73">
        <v>2.13</v>
      </c>
      <c r="BM73">
        <v>1.55</v>
      </c>
      <c r="BN73">
        <v>0.49</v>
      </c>
      <c r="BO73">
        <v>14.04</v>
      </c>
      <c r="BP73">
        <v>0</v>
      </c>
      <c r="BQ73">
        <v>4.22</v>
      </c>
      <c r="BR73">
        <v>1.87</v>
      </c>
      <c r="BS73">
        <v>0.43</v>
      </c>
      <c r="BT73">
        <v>0</v>
      </c>
      <c r="BU73">
        <v>0</v>
      </c>
      <c r="BV73">
        <v>0</v>
      </c>
      <c r="BW73">
        <f t="shared" si="5"/>
        <v>70.280000000000015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114.436042</v>
      </c>
      <c r="L74">
        <v>354.64507800000001</v>
      </c>
      <c r="M74">
        <v>88.8904</v>
      </c>
      <c r="N74">
        <v>114.132375</v>
      </c>
      <c r="O74">
        <v>119.485727</v>
      </c>
      <c r="P74">
        <v>120.2919</v>
      </c>
      <c r="Q74">
        <v>10.765147000000001</v>
      </c>
      <c r="R74">
        <v>21.990189000000001</v>
      </c>
      <c r="S74">
        <v>13.575464</v>
      </c>
      <c r="T74">
        <v>0</v>
      </c>
      <c r="U74">
        <v>404.61557399999998</v>
      </c>
      <c r="V74">
        <v>5.0874290000000002</v>
      </c>
      <c r="W74">
        <v>32.427025</v>
      </c>
      <c r="X74">
        <v>108.466482</v>
      </c>
      <c r="Y74">
        <v>0</v>
      </c>
      <c r="Z74">
        <v>6.3322820000000002</v>
      </c>
      <c r="AA74">
        <v>40.723475000000001</v>
      </c>
      <c r="AB74">
        <v>38.174678</v>
      </c>
      <c r="AC74">
        <v>28.080484999999999</v>
      </c>
      <c r="AD74">
        <v>35.354900999999998</v>
      </c>
      <c r="AE74">
        <v>47.765599999999999</v>
      </c>
      <c r="AF74">
        <v>8.5740590000000001</v>
      </c>
      <c r="AG74">
        <v>38.799500000000002</v>
      </c>
      <c r="AH74">
        <v>147.130617</v>
      </c>
      <c r="AI74">
        <v>27.059397000000001</v>
      </c>
      <c r="AJ74">
        <v>0</v>
      </c>
      <c r="AK74">
        <v>49.044311999999998</v>
      </c>
      <c r="AL74">
        <v>76.682077000000007</v>
      </c>
      <c r="AM74">
        <v>15.269871</v>
      </c>
      <c r="AN74">
        <v>0.66540299999999997</v>
      </c>
      <c r="AO74">
        <v>29.826594</v>
      </c>
      <c r="AP74">
        <v>8.4163750000000004</v>
      </c>
      <c r="AQ74">
        <v>32.870123999999997</v>
      </c>
      <c r="AR74">
        <v>44.800761999999999</v>
      </c>
      <c r="AS74">
        <v>30.819251000000001</v>
      </c>
      <c r="AT74">
        <v>14.489908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70.280000000000015</v>
      </c>
      <c r="BA74">
        <f t="shared" si="4"/>
        <v>2299.9685030000001</v>
      </c>
      <c r="BD74">
        <v>22.45</v>
      </c>
      <c r="BE74">
        <v>4.0599999999999996</v>
      </c>
      <c r="BF74">
        <v>0.78</v>
      </c>
      <c r="BG74">
        <v>3.83</v>
      </c>
      <c r="BH74">
        <v>5.44</v>
      </c>
      <c r="BI74">
        <v>4.62</v>
      </c>
      <c r="BJ74">
        <v>1.46</v>
      </c>
      <c r="BK74">
        <v>2.91</v>
      </c>
      <c r="BL74">
        <v>2.13</v>
      </c>
      <c r="BM74">
        <v>1.55</v>
      </c>
      <c r="BN74">
        <v>0.49</v>
      </c>
      <c r="BO74">
        <v>14.04</v>
      </c>
      <c r="BP74">
        <v>0</v>
      </c>
      <c r="BQ74">
        <v>4.22</v>
      </c>
      <c r="BR74">
        <v>1.87</v>
      </c>
      <c r="BS74">
        <v>0.43</v>
      </c>
      <c r="BT74">
        <v>0</v>
      </c>
      <c r="BU74">
        <v>0</v>
      </c>
      <c r="BV74">
        <v>0</v>
      </c>
      <c r="BW74">
        <f t="shared" si="5"/>
        <v>70.280000000000015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114.441013</v>
      </c>
      <c r="L75">
        <v>380.91468800000001</v>
      </c>
      <c r="M75">
        <v>88.8904</v>
      </c>
      <c r="N75">
        <v>114.132375</v>
      </c>
      <c r="O75">
        <v>119.485727</v>
      </c>
      <c r="P75">
        <v>120.2919</v>
      </c>
      <c r="Q75">
        <v>10.897784</v>
      </c>
      <c r="R75">
        <v>19.972908</v>
      </c>
      <c r="S75">
        <v>13.310883</v>
      </c>
      <c r="T75">
        <v>0</v>
      </c>
      <c r="U75">
        <v>404.61557399999998</v>
      </c>
      <c r="V75">
        <v>10.884629</v>
      </c>
      <c r="W75">
        <v>43.986255</v>
      </c>
      <c r="X75">
        <v>142.28348199999999</v>
      </c>
      <c r="Y75">
        <v>0</v>
      </c>
      <c r="Z75">
        <v>1.0628200000000001</v>
      </c>
      <c r="AA75">
        <v>40.723475000000001</v>
      </c>
      <c r="AB75">
        <v>38.174678</v>
      </c>
      <c r="AC75">
        <v>28.080484999999999</v>
      </c>
      <c r="AD75">
        <v>35.354900999999998</v>
      </c>
      <c r="AE75">
        <v>47.765599999999999</v>
      </c>
      <c r="AF75">
        <v>8.5740590000000001</v>
      </c>
      <c r="AG75">
        <v>38.799500000000002</v>
      </c>
      <c r="AH75">
        <v>147.130617</v>
      </c>
      <c r="AI75">
        <v>27.059397000000001</v>
      </c>
      <c r="AJ75">
        <v>0</v>
      </c>
      <c r="AK75">
        <v>49.044311999999998</v>
      </c>
      <c r="AL75">
        <v>76.682077000000007</v>
      </c>
      <c r="AM75">
        <v>15.269871</v>
      </c>
      <c r="AN75">
        <v>0.66540299999999997</v>
      </c>
      <c r="AO75">
        <v>29.826594</v>
      </c>
      <c r="AP75">
        <v>9.6540769999999991</v>
      </c>
      <c r="AQ75">
        <v>32.870123999999997</v>
      </c>
      <c r="AR75">
        <v>51.734212999999997</v>
      </c>
      <c r="AS75">
        <v>30.819251000000001</v>
      </c>
      <c r="AT75">
        <v>14.489908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69.44</v>
      </c>
      <c r="BA75">
        <f t="shared" si="4"/>
        <v>2377.3289800000007</v>
      </c>
      <c r="BD75">
        <v>22.45</v>
      </c>
      <c r="BE75">
        <v>3.95</v>
      </c>
      <c r="BF75">
        <v>0.82</v>
      </c>
      <c r="BG75">
        <v>3.71</v>
      </c>
      <c r="BH75">
        <v>5.44</v>
      </c>
      <c r="BI75">
        <v>4.53</v>
      </c>
      <c r="BJ75">
        <v>1.46</v>
      </c>
      <c r="BK75">
        <v>2.91</v>
      </c>
      <c r="BL75">
        <v>2.0499999999999998</v>
      </c>
      <c r="BM75">
        <v>1.55</v>
      </c>
      <c r="BN75">
        <v>0.47</v>
      </c>
      <c r="BO75">
        <v>13.7</v>
      </c>
      <c r="BP75">
        <v>0</v>
      </c>
      <c r="BQ75">
        <v>4.0999999999999996</v>
      </c>
      <c r="BR75">
        <v>1.87</v>
      </c>
      <c r="BS75">
        <v>0.43</v>
      </c>
      <c r="BT75">
        <v>0</v>
      </c>
      <c r="BU75">
        <v>0</v>
      </c>
      <c r="BV75">
        <v>0</v>
      </c>
      <c r="BW75">
        <f t="shared" si="5"/>
        <v>69.44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114.436042</v>
      </c>
      <c r="L76">
        <v>380.91468800000001</v>
      </c>
      <c r="M76">
        <v>88.8904</v>
      </c>
      <c r="N76">
        <v>114.132375</v>
      </c>
      <c r="O76">
        <v>119.485727</v>
      </c>
      <c r="P76">
        <v>120.2919</v>
      </c>
      <c r="Q76">
        <v>10.897784</v>
      </c>
      <c r="R76">
        <v>19.972908</v>
      </c>
      <c r="S76">
        <v>13.310883</v>
      </c>
      <c r="T76">
        <v>0</v>
      </c>
      <c r="U76">
        <v>404.61557399999998</v>
      </c>
      <c r="V76">
        <v>10.884629</v>
      </c>
      <c r="W76">
        <v>43.986255</v>
      </c>
      <c r="X76">
        <v>142.28348199999999</v>
      </c>
      <c r="Y76">
        <v>0</v>
      </c>
      <c r="Z76">
        <v>1.0628200000000001</v>
      </c>
      <c r="AA76">
        <v>40.723475000000001</v>
      </c>
      <c r="AB76">
        <v>38.174678</v>
      </c>
      <c r="AC76">
        <v>28.080484999999999</v>
      </c>
      <c r="AD76">
        <v>35.354900999999998</v>
      </c>
      <c r="AE76">
        <v>47.765599999999999</v>
      </c>
      <c r="AF76">
        <v>8.5740590000000001</v>
      </c>
      <c r="AG76">
        <v>38.799500000000002</v>
      </c>
      <c r="AH76">
        <v>147.130617</v>
      </c>
      <c r="AI76">
        <v>27.059397000000001</v>
      </c>
      <c r="AJ76">
        <v>0</v>
      </c>
      <c r="AK76">
        <v>49.044311999999998</v>
      </c>
      <c r="AL76">
        <v>76.682077000000007</v>
      </c>
      <c r="AM76">
        <v>15.269871</v>
      </c>
      <c r="AN76">
        <v>0.66540299999999997</v>
      </c>
      <c r="AO76">
        <v>29.826594</v>
      </c>
      <c r="AP76">
        <v>9.6540769999999991</v>
      </c>
      <c r="AQ76">
        <v>32.870123999999997</v>
      </c>
      <c r="AR76">
        <v>51.734212999999997</v>
      </c>
      <c r="AS76">
        <v>30.819251000000001</v>
      </c>
      <c r="AT76">
        <v>14.489908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69.430000000000007</v>
      </c>
      <c r="BA76">
        <f t="shared" si="4"/>
        <v>2377.3140090000002</v>
      </c>
      <c r="BD76">
        <v>22.45</v>
      </c>
      <c r="BE76">
        <v>3.95</v>
      </c>
      <c r="BF76">
        <v>0.81</v>
      </c>
      <c r="BG76">
        <v>3.71</v>
      </c>
      <c r="BH76">
        <v>5.44</v>
      </c>
      <c r="BI76">
        <v>4.53</v>
      </c>
      <c r="BJ76">
        <v>1.46</v>
      </c>
      <c r="BK76">
        <v>2.91</v>
      </c>
      <c r="BL76">
        <v>2.0499999999999998</v>
      </c>
      <c r="BM76">
        <v>1.55</v>
      </c>
      <c r="BN76">
        <v>0.47</v>
      </c>
      <c r="BO76">
        <v>13.7</v>
      </c>
      <c r="BP76">
        <v>0</v>
      </c>
      <c r="BQ76">
        <v>4.0999999999999996</v>
      </c>
      <c r="BR76">
        <v>1.87</v>
      </c>
      <c r="BS76">
        <v>0.43</v>
      </c>
      <c r="BT76">
        <v>0</v>
      </c>
      <c r="BU76">
        <v>0</v>
      </c>
      <c r="BV76">
        <v>0</v>
      </c>
      <c r="BW76">
        <f t="shared" si="5"/>
        <v>69.430000000000007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114.45044799999999</v>
      </c>
      <c r="L77">
        <v>428.02659999999997</v>
      </c>
      <c r="M77">
        <v>88.8904</v>
      </c>
      <c r="N77">
        <v>114.132375</v>
      </c>
      <c r="O77">
        <v>119.485727</v>
      </c>
      <c r="P77">
        <v>120.2919</v>
      </c>
      <c r="Q77">
        <v>11.011015</v>
      </c>
      <c r="R77">
        <v>20.263850999999999</v>
      </c>
      <c r="S77">
        <v>13.433197</v>
      </c>
      <c r="T77">
        <v>0</v>
      </c>
      <c r="U77">
        <v>404.61557399999998</v>
      </c>
      <c r="V77">
        <v>5.7972000000000001</v>
      </c>
      <c r="W77">
        <v>43.986255</v>
      </c>
      <c r="X77">
        <v>142.28348199999999</v>
      </c>
      <c r="Y77">
        <v>0</v>
      </c>
      <c r="Z77">
        <v>6.3322820000000002</v>
      </c>
      <c r="AA77">
        <v>40.723475000000001</v>
      </c>
      <c r="AB77">
        <v>38.174678</v>
      </c>
      <c r="AC77">
        <v>28.080484999999999</v>
      </c>
      <c r="AD77">
        <v>35.354900999999998</v>
      </c>
      <c r="AE77">
        <v>47.765599999999999</v>
      </c>
      <c r="AF77">
        <v>8.5740590000000001</v>
      </c>
      <c r="AG77">
        <v>38.799500000000002</v>
      </c>
      <c r="AH77">
        <v>147.130617</v>
      </c>
      <c r="AI77">
        <v>18.449589</v>
      </c>
      <c r="AJ77">
        <v>0</v>
      </c>
      <c r="AK77">
        <v>49.044311999999998</v>
      </c>
      <c r="AL77">
        <v>76.682077000000007</v>
      </c>
      <c r="AM77">
        <v>15.269871</v>
      </c>
      <c r="AN77">
        <v>0.66540299999999997</v>
      </c>
      <c r="AO77">
        <v>29.826594</v>
      </c>
      <c r="AP77">
        <v>9.9016179999999991</v>
      </c>
      <c r="AQ77">
        <v>32.870123999999997</v>
      </c>
      <c r="AR77">
        <v>51.734212999999997</v>
      </c>
      <c r="AS77">
        <v>30.819251000000001</v>
      </c>
      <c r="AT77">
        <v>14.489908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69.430000000000007</v>
      </c>
      <c r="BA77">
        <f t="shared" si="4"/>
        <v>2416.7865810000003</v>
      </c>
      <c r="BD77">
        <v>22.45</v>
      </c>
      <c r="BE77">
        <v>3.95</v>
      </c>
      <c r="BF77">
        <v>0.81</v>
      </c>
      <c r="BG77">
        <v>3.71</v>
      </c>
      <c r="BH77">
        <v>5.44</v>
      </c>
      <c r="BI77">
        <v>4.53</v>
      </c>
      <c r="BJ77">
        <v>1.46</v>
      </c>
      <c r="BK77">
        <v>2.91</v>
      </c>
      <c r="BL77">
        <v>2.0499999999999998</v>
      </c>
      <c r="BM77">
        <v>1.55</v>
      </c>
      <c r="BN77">
        <v>0.47</v>
      </c>
      <c r="BO77">
        <v>13.7</v>
      </c>
      <c r="BP77">
        <v>0</v>
      </c>
      <c r="BQ77">
        <v>4.0999999999999996</v>
      </c>
      <c r="BR77">
        <v>1.87</v>
      </c>
      <c r="BS77">
        <v>0.43</v>
      </c>
      <c r="BT77">
        <v>0</v>
      </c>
      <c r="BU77">
        <v>0</v>
      </c>
      <c r="BV77">
        <v>0</v>
      </c>
      <c r="BW77">
        <f t="shared" si="5"/>
        <v>69.430000000000007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114.505092</v>
      </c>
      <c r="L78">
        <v>556.461634</v>
      </c>
      <c r="M78">
        <v>88.8904</v>
      </c>
      <c r="N78">
        <v>114.132375</v>
      </c>
      <c r="O78">
        <v>119.485727</v>
      </c>
      <c r="P78">
        <v>120.2919</v>
      </c>
      <c r="Q78">
        <v>10.185969999999999</v>
      </c>
      <c r="R78">
        <v>22.963771999999999</v>
      </c>
      <c r="S78">
        <v>14.206135</v>
      </c>
      <c r="T78">
        <v>0</v>
      </c>
      <c r="U78">
        <v>404.61557399999998</v>
      </c>
      <c r="V78">
        <v>5.7972000000000001</v>
      </c>
      <c r="W78">
        <v>43.986255</v>
      </c>
      <c r="X78">
        <v>142.28348199999999</v>
      </c>
      <c r="Y78">
        <v>0</v>
      </c>
      <c r="Z78">
        <v>6.3322820000000002</v>
      </c>
      <c r="AA78">
        <v>40.723475000000001</v>
      </c>
      <c r="AB78">
        <v>38.174678</v>
      </c>
      <c r="AC78">
        <v>28.080484999999999</v>
      </c>
      <c r="AD78">
        <v>35.354900999999998</v>
      </c>
      <c r="AE78">
        <v>47.765599999999999</v>
      </c>
      <c r="AF78">
        <v>8.5740590000000001</v>
      </c>
      <c r="AG78">
        <v>38.799500000000002</v>
      </c>
      <c r="AH78">
        <v>147.130617</v>
      </c>
      <c r="AI78">
        <v>18.449589</v>
      </c>
      <c r="AJ78">
        <v>0</v>
      </c>
      <c r="AK78">
        <v>49.044311999999998</v>
      </c>
      <c r="AL78">
        <v>76.682077000000007</v>
      </c>
      <c r="AM78">
        <v>15.269871</v>
      </c>
      <c r="AN78">
        <v>0.66540299999999997</v>
      </c>
      <c r="AO78">
        <v>29.826594</v>
      </c>
      <c r="AP78">
        <v>9.9016179999999991</v>
      </c>
      <c r="AQ78">
        <v>32.870123999999997</v>
      </c>
      <c r="AR78">
        <v>51.734212999999997</v>
      </c>
      <c r="AS78">
        <v>30.819251000000001</v>
      </c>
      <c r="AT78">
        <v>14.489908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69.430000000000007</v>
      </c>
      <c r="BA78">
        <f t="shared" si="4"/>
        <v>2547.9240729999997</v>
      </c>
      <c r="BD78">
        <v>22.45</v>
      </c>
      <c r="BE78">
        <v>3.95</v>
      </c>
      <c r="BF78">
        <v>0.81</v>
      </c>
      <c r="BG78">
        <v>3.71</v>
      </c>
      <c r="BH78">
        <v>5.44</v>
      </c>
      <c r="BI78">
        <v>4.53</v>
      </c>
      <c r="BJ78">
        <v>1.46</v>
      </c>
      <c r="BK78">
        <v>2.91</v>
      </c>
      <c r="BL78">
        <v>2.0499999999999998</v>
      </c>
      <c r="BM78">
        <v>1.55</v>
      </c>
      <c r="BN78">
        <v>0.47</v>
      </c>
      <c r="BO78">
        <v>13.7</v>
      </c>
      <c r="BP78">
        <v>0</v>
      </c>
      <c r="BQ78">
        <v>4.0999999999999996</v>
      </c>
      <c r="BR78">
        <v>1.87</v>
      </c>
      <c r="BS78">
        <v>0.43</v>
      </c>
      <c r="BT78">
        <v>0</v>
      </c>
      <c r="BU78">
        <v>0</v>
      </c>
      <c r="BV78">
        <v>0</v>
      </c>
      <c r="BW78">
        <f t="shared" si="5"/>
        <v>69.430000000000007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114.503045</v>
      </c>
      <c r="L79">
        <v>556.461634</v>
      </c>
      <c r="M79">
        <v>88.8904</v>
      </c>
      <c r="N79">
        <v>114.132375</v>
      </c>
      <c r="O79">
        <v>119.485727</v>
      </c>
      <c r="P79">
        <v>120.2919</v>
      </c>
      <c r="Q79">
        <v>10.185969999999999</v>
      </c>
      <c r="R79">
        <v>22.963771999999999</v>
      </c>
      <c r="S79">
        <v>14.206135</v>
      </c>
      <c r="T79">
        <v>0</v>
      </c>
      <c r="U79">
        <v>404.61557399999998</v>
      </c>
      <c r="V79">
        <v>10.884629</v>
      </c>
      <c r="W79">
        <v>43.986255</v>
      </c>
      <c r="X79">
        <v>142.28348199999999</v>
      </c>
      <c r="Y79">
        <v>0</v>
      </c>
      <c r="Z79">
        <v>18.996845</v>
      </c>
      <c r="AA79">
        <v>40.723475000000001</v>
      </c>
      <c r="AB79">
        <v>38.174678</v>
      </c>
      <c r="AC79">
        <v>29.528618000000002</v>
      </c>
      <c r="AD79">
        <v>37.269426000000003</v>
      </c>
      <c r="AE79">
        <v>47.765599999999999</v>
      </c>
      <c r="AF79">
        <v>9.7172669999999997</v>
      </c>
      <c r="AG79">
        <v>38.799500000000002</v>
      </c>
      <c r="AH79">
        <v>149.326596</v>
      </c>
      <c r="AI79">
        <v>27.059397000000001</v>
      </c>
      <c r="AJ79">
        <v>0</v>
      </c>
      <c r="AK79">
        <v>49.044311999999998</v>
      </c>
      <c r="AL79">
        <v>76.682077000000007</v>
      </c>
      <c r="AM79">
        <v>15.269871</v>
      </c>
      <c r="AN79">
        <v>0.66540299999999997</v>
      </c>
      <c r="AO79">
        <v>29.826594</v>
      </c>
      <c r="AP79">
        <v>9.9016179999999991</v>
      </c>
      <c r="AQ79">
        <v>32.870123999999997</v>
      </c>
      <c r="AR79">
        <v>44.800761999999999</v>
      </c>
      <c r="AS79">
        <v>30.819251000000001</v>
      </c>
      <c r="AT79">
        <v>14.489908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69.400000000000006</v>
      </c>
      <c r="BA79">
        <f t="shared" si="4"/>
        <v>2574.0222199999998</v>
      </c>
      <c r="BD79">
        <v>22.45</v>
      </c>
      <c r="BE79">
        <v>3.92</v>
      </c>
      <c r="BF79">
        <v>0.81</v>
      </c>
      <c r="BG79">
        <v>3.71</v>
      </c>
      <c r="BH79">
        <v>5.44</v>
      </c>
      <c r="BI79">
        <v>4.53</v>
      </c>
      <c r="BJ79">
        <v>1.46</v>
      </c>
      <c r="BK79">
        <v>2.91</v>
      </c>
      <c r="BL79">
        <v>2.0499999999999998</v>
      </c>
      <c r="BM79">
        <v>1.55</v>
      </c>
      <c r="BN79">
        <v>0.47</v>
      </c>
      <c r="BO79">
        <v>13.7</v>
      </c>
      <c r="BP79">
        <v>0</v>
      </c>
      <c r="BQ79">
        <v>4.0999999999999996</v>
      </c>
      <c r="BR79">
        <v>1.87</v>
      </c>
      <c r="BS79">
        <v>0.43</v>
      </c>
      <c r="BT79">
        <v>0</v>
      </c>
      <c r="BU79">
        <v>0</v>
      </c>
      <c r="BV79">
        <v>0</v>
      </c>
      <c r="BW79">
        <f t="shared" si="5"/>
        <v>69.400000000000006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114.215011</v>
      </c>
      <c r="L80">
        <v>556.461634</v>
      </c>
      <c r="M80">
        <v>88.8904</v>
      </c>
      <c r="N80">
        <v>114.132375</v>
      </c>
      <c r="O80">
        <v>119.485727</v>
      </c>
      <c r="P80">
        <v>120.2919</v>
      </c>
      <c r="Q80">
        <v>10.185969999999999</v>
      </c>
      <c r="R80">
        <v>22.963771999999999</v>
      </c>
      <c r="S80">
        <v>14.206135</v>
      </c>
      <c r="T80">
        <v>0</v>
      </c>
      <c r="U80">
        <v>404.61557399999998</v>
      </c>
      <c r="V80">
        <v>10.884629</v>
      </c>
      <c r="W80">
        <v>43.986255</v>
      </c>
      <c r="X80">
        <v>142.28348199999999</v>
      </c>
      <c r="Y80">
        <v>0</v>
      </c>
      <c r="Z80">
        <v>18.996845</v>
      </c>
      <c r="AA80">
        <v>40.723475000000001</v>
      </c>
      <c r="AB80">
        <v>38.174678</v>
      </c>
      <c r="AC80">
        <v>29.528618000000002</v>
      </c>
      <c r="AD80">
        <v>37.269426000000003</v>
      </c>
      <c r="AE80">
        <v>47.765599999999999</v>
      </c>
      <c r="AF80">
        <v>9.7172669999999997</v>
      </c>
      <c r="AG80">
        <v>38.799500000000002</v>
      </c>
      <c r="AH80">
        <v>149.326596</v>
      </c>
      <c r="AI80">
        <v>47.968930999999998</v>
      </c>
      <c r="AJ80">
        <v>0</v>
      </c>
      <c r="AK80">
        <v>49.044311999999998</v>
      </c>
      <c r="AL80">
        <v>76.682077000000007</v>
      </c>
      <c r="AM80">
        <v>15.269871</v>
      </c>
      <c r="AN80">
        <v>0.66540299999999997</v>
      </c>
      <c r="AO80">
        <v>29.826594</v>
      </c>
      <c r="AP80">
        <v>9.9016179999999991</v>
      </c>
      <c r="AQ80">
        <v>32.870123999999997</v>
      </c>
      <c r="AR80">
        <v>44.800761999999999</v>
      </c>
      <c r="AS80">
        <v>30.819251000000001</v>
      </c>
      <c r="AT80">
        <v>14.489908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69.400000000000006</v>
      </c>
      <c r="BA80">
        <f t="shared" si="4"/>
        <v>2594.6437199999996</v>
      </c>
      <c r="BD80">
        <v>22.45</v>
      </c>
      <c r="BE80">
        <v>3.92</v>
      </c>
      <c r="BF80">
        <v>0.81</v>
      </c>
      <c r="BG80">
        <v>3.71</v>
      </c>
      <c r="BH80">
        <v>5.44</v>
      </c>
      <c r="BI80">
        <v>4.53</v>
      </c>
      <c r="BJ80">
        <v>1.46</v>
      </c>
      <c r="BK80">
        <v>2.91</v>
      </c>
      <c r="BL80">
        <v>2.0499999999999998</v>
      </c>
      <c r="BM80">
        <v>1.55</v>
      </c>
      <c r="BN80">
        <v>0.47</v>
      </c>
      <c r="BO80">
        <v>13.7</v>
      </c>
      <c r="BP80">
        <v>0</v>
      </c>
      <c r="BQ80">
        <v>4.0999999999999996</v>
      </c>
      <c r="BR80">
        <v>1.87</v>
      </c>
      <c r="BS80">
        <v>0.43</v>
      </c>
      <c r="BT80">
        <v>0</v>
      </c>
      <c r="BU80">
        <v>0</v>
      </c>
      <c r="BV80">
        <v>0</v>
      </c>
      <c r="BW80">
        <f t="shared" si="5"/>
        <v>69.400000000000006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114.21714799999999</v>
      </c>
      <c r="L81">
        <v>576.02689399999997</v>
      </c>
      <c r="M81">
        <v>88.8904</v>
      </c>
      <c r="N81">
        <v>114.132375</v>
      </c>
      <c r="O81">
        <v>119.485727</v>
      </c>
      <c r="P81">
        <v>120.2919</v>
      </c>
      <c r="Q81">
        <v>10.185969999999999</v>
      </c>
      <c r="R81">
        <v>22.963771999999999</v>
      </c>
      <c r="S81">
        <v>14.206135</v>
      </c>
      <c r="T81">
        <v>0</v>
      </c>
      <c r="U81">
        <v>404.61557399999998</v>
      </c>
      <c r="V81">
        <v>10.884629</v>
      </c>
      <c r="W81">
        <v>43.986255</v>
      </c>
      <c r="X81">
        <v>142.28348199999999</v>
      </c>
      <c r="Y81">
        <v>0</v>
      </c>
      <c r="Z81">
        <v>18.996845</v>
      </c>
      <c r="AA81">
        <v>40.723475000000001</v>
      </c>
      <c r="AB81">
        <v>38.174678</v>
      </c>
      <c r="AC81">
        <v>29.528618000000002</v>
      </c>
      <c r="AD81">
        <v>37.269426000000003</v>
      </c>
      <c r="AE81">
        <v>47.765599999999999</v>
      </c>
      <c r="AF81">
        <v>9.7172669999999997</v>
      </c>
      <c r="AG81">
        <v>38.799500000000002</v>
      </c>
      <c r="AH81">
        <v>149.326596</v>
      </c>
      <c r="AI81">
        <v>47.968930999999998</v>
      </c>
      <c r="AJ81">
        <v>0</v>
      </c>
      <c r="AK81">
        <v>49.044311999999998</v>
      </c>
      <c r="AL81">
        <v>76.682077000000007</v>
      </c>
      <c r="AM81">
        <v>15.269871</v>
      </c>
      <c r="AN81">
        <v>0.66540299999999997</v>
      </c>
      <c r="AO81">
        <v>29.826594</v>
      </c>
      <c r="AP81">
        <v>9.9016179999999991</v>
      </c>
      <c r="AQ81">
        <v>32.870123999999997</v>
      </c>
      <c r="AR81">
        <v>44.800761999999999</v>
      </c>
      <c r="AS81">
        <v>30.819251000000001</v>
      </c>
      <c r="AT81">
        <v>14.489908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69.34</v>
      </c>
      <c r="BA81">
        <f t="shared" si="4"/>
        <v>2614.1511169999994</v>
      </c>
      <c r="BD81">
        <v>22.45</v>
      </c>
      <c r="BE81">
        <v>3.86</v>
      </c>
      <c r="BF81">
        <v>0.81</v>
      </c>
      <c r="BG81">
        <v>3.71</v>
      </c>
      <c r="BH81">
        <v>5.44</v>
      </c>
      <c r="BI81">
        <v>4.53</v>
      </c>
      <c r="BJ81">
        <v>1.46</v>
      </c>
      <c r="BK81">
        <v>2.91</v>
      </c>
      <c r="BL81">
        <v>2.0499999999999998</v>
      </c>
      <c r="BM81">
        <v>1.55</v>
      </c>
      <c r="BN81">
        <v>0.47</v>
      </c>
      <c r="BO81">
        <v>13.7</v>
      </c>
      <c r="BP81">
        <v>0</v>
      </c>
      <c r="BQ81">
        <v>4.0999999999999996</v>
      </c>
      <c r="BR81">
        <v>1.87</v>
      </c>
      <c r="BS81">
        <v>0.43</v>
      </c>
      <c r="BT81">
        <v>0</v>
      </c>
      <c r="BU81">
        <v>0</v>
      </c>
      <c r="BV81">
        <v>0</v>
      </c>
      <c r="BW81">
        <f t="shared" si="5"/>
        <v>69.34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114.21960900000001</v>
      </c>
      <c r="L82">
        <v>576.02689399999997</v>
      </c>
      <c r="M82">
        <v>88.8904</v>
      </c>
      <c r="N82">
        <v>114.132375</v>
      </c>
      <c r="O82">
        <v>119.485727</v>
      </c>
      <c r="P82">
        <v>120.2919</v>
      </c>
      <c r="Q82">
        <v>10.185969999999999</v>
      </c>
      <c r="R82">
        <v>22.963771999999999</v>
      </c>
      <c r="S82">
        <v>14.206135</v>
      </c>
      <c r="T82">
        <v>0</v>
      </c>
      <c r="U82">
        <v>404.61557399999998</v>
      </c>
      <c r="V82">
        <v>10.884629</v>
      </c>
      <c r="W82">
        <v>43.986255</v>
      </c>
      <c r="X82">
        <v>142.28348199999999</v>
      </c>
      <c r="Y82">
        <v>0</v>
      </c>
      <c r="Z82">
        <v>18.996845</v>
      </c>
      <c r="AA82">
        <v>40.723475000000001</v>
      </c>
      <c r="AB82">
        <v>38.174678</v>
      </c>
      <c r="AC82">
        <v>29.528618000000002</v>
      </c>
      <c r="AD82">
        <v>37.269426000000003</v>
      </c>
      <c r="AE82">
        <v>47.765599999999999</v>
      </c>
      <c r="AF82">
        <v>9.7172669999999997</v>
      </c>
      <c r="AG82">
        <v>38.799500000000002</v>
      </c>
      <c r="AH82">
        <v>149.326596</v>
      </c>
      <c r="AI82">
        <v>47.968930999999998</v>
      </c>
      <c r="AJ82">
        <v>0</v>
      </c>
      <c r="AK82">
        <v>49.044311999999998</v>
      </c>
      <c r="AL82">
        <v>76.682077000000007</v>
      </c>
      <c r="AM82">
        <v>15.269871</v>
      </c>
      <c r="AN82">
        <v>0.66540299999999997</v>
      </c>
      <c r="AO82">
        <v>29.826594</v>
      </c>
      <c r="AP82">
        <v>9.9016179999999991</v>
      </c>
      <c r="AQ82">
        <v>32.870123999999997</v>
      </c>
      <c r="AR82">
        <v>44.800761999999999</v>
      </c>
      <c r="AS82">
        <v>30.819251000000001</v>
      </c>
      <c r="AT82">
        <v>14.489908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69.34</v>
      </c>
      <c r="BA82">
        <f t="shared" si="4"/>
        <v>2614.1535779999995</v>
      </c>
      <c r="BD82">
        <v>22.45</v>
      </c>
      <c r="BE82">
        <v>3.86</v>
      </c>
      <c r="BF82">
        <v>0.81</v>
      </c>
      <c r="BG82">
        <v>3.71</v>
      </c>
      <c r="BH82">
        <v>5.44</v>
      </c>
      <c r="BI82">
        <v>4.53</v>
      </c>
      <c r="BJ82">
        <v>1.46</v>
      </c>
      <c r="BK82">
        <v>2.91</v>
      </c>
      <c r="BL82">
        <v>2.0499999999999998</v>
      </c>
      <c r="BM82">
        <v>1.55</v>
      </c>
      <c r="BN82">
        <v>0.47</v>
      </c>
      <c r="BO82">
        <v>13.7</v>
      </c>
      <c r="BP82">
        <v>0</v>
      </c>
      <c r="BQ82">
        <v>4.0999999999999996</v>
      </c>
      <c r="BR82">
        <v>1.87</v>
      </c>
      <c r="BS82">
        <v>0.43</v>
      </c>
      <c r="BT82">
        <v>0</v>
      </c>
      <c r="BU82">
        <v>0</v>
      </c>
      <c r="BV82">
        <v>0</v>
      </c>
      <c r="BW82">
        <f t="shared" si="5"/>
        <v>69.34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203.00316100000001</v>
      </c>
      <c r="L83">
        <v>626.92630999999994</v>
      </c>
      <c r="M83">
        <v>88.8904</v>
      </c>
      <c r="N83">
        <v>114.132375</v>
      </c>
      <c r="O83">
        <v>119.485727</v>
      </c>
      <c r="P83">
        <v>118.8426</v>
      </c>
      <c r="Q83">
        <v>19.132981999999998</v>
      </c>
      <c r="R83">
        <v>32.034671000000003</v>
      </c>
      <c r="S83">
        <v>20.035481000000001</v>
      </c>
      <c r="T83">
        <v>0</v>
      </c>
      <c r="U83">
        <v>404.61557399999998</v>
      </c>
      <c r="V83">
        <v>19.280906999999999</v>
      </c>
      <c r="W83">
        <v>43.986255</v>
      </c>
      <c r="X83">
        <v>142.28348199999999</v>
      </c>
      <c r="Y83">
        <v>0</v>
      </c>
      <c r="Z83">
        <v>18.996845</v>
      </c>
      <c r="AA83">
        <v>40.723475000000001</v>
      </c>
      <c r="AB83">
        <v>38.174678</v>
      </c>
      <c r="AC83">
        <v>29.528618000000002</v>
      </c>
      <c r="AD83">
        <v>37.269426000000003</v>
      </c>
      <c r="AE83">
        <v>47.765599999999999</v>
      </c>
      <c r="AF83">
        <v>9.7172669999999997</v>
      </c>
      <c r="AG83">
        <v>38.799500000000002</v>
      </c>
      <c r="AH83">
        <v>149.326596</v>
      </c>
      <c r="AI83">
        <v>47.968930999999998</v>
      </c>
      <c r="AJ83">
        <v>0</v>
      </c>
      <c r="AK83">
        <v>49.044311999999998</v>
      </c>
      <c r="AL83">
        <v>72.977086</v>
      </c>
      <c r="AM83">
        <v>15.269871</v>
      </c>
      <c r="AN83">
        <v>0.66540299999999997</v>
      </c>
      <c r="AO83">
        <v>29.826594</v>
      </c>
      <c r="AP83">
        <v>9.9016179999999991</v>
      </c>
      <c r="AQ83">
        <v>32.870123999999997</v>
      </c>
      <c r="AR83">
        <v>51.734212999999997</v>
      </c>
      <c r="AS83">
        <v>30.819251000000001</v>
      </c>
      <c r="AT83">
        <v>14.489908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69.34</v>
      </c>
      <c r="BA83">
        <f t="shared" si="4"/>
        <v>2787.8592409999997</v>
      </c>
      <c r="BD83">
        <v>22.45</v>
      </c>
      <c r="BE83">
        <v>3.86</v>
      </c>
      <c r="BF83">
        <v>0.81</v>
      </c>
      <c r="BG83">
        <v>3.71</v>
      </c>
      <c r="BH83">
        <v>5.44</v>
      </c>
      <c r="BI83">
        <v>4.53</v>
      </c>
      <c r="BJ83">
        <v>1.46</v>
      </c>
      <c r="BK83">
        <v>2.91</v>
      </c>
      <c r="BL83">
        <v>2.0499999999999998</v>
      </c>
      <c r="BM83">
        <v>1.55</v>
      </c>
      <c r="BN83">
        <v>0.47</v>
      </c>
      <c r="BO83">
        <v>13.7</v>
      </c>
      <c r="BP83">
        <v>0</v>
      </c>
      <c r="BQ83">
        <v>4.0999999999999996</v>
      </c>
      <c r="BR83">
        <v>1.87</v>
      </c>
      <c r="BS83">
        <v>0.43</v>
      </c>
      <c r="BT83">
        <v>0</v>
      </c>
      <c r="BU83">
        <v>0</v>
      </c>
      <c r="BV83">
        <v>0</v>
      </c>
      <c r="BW83">
        <f t="shared" si="5"/>
        <v>69.34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203.00316100000001</v>
      </c>
      <c r="L84">
        <v>626.92630999999994</v>
      </c>
      <c r="M84">
        <v>88.8904</v>
      </c>
      <c r="N84">
        <v>114.132375</v>
      </c>
      <c r="O84">
        <v>119.485727</v>
      </c>
      <c r="P84">
        <v>118.8426</v>
      </c>
      <c r="Q84">
        <v>19.132981999999998</v>
      </c>
      <c r="R84">
        <v>40.345709999999997</v>
      </c>
      <c r="S84">
        <v>24.965713999999998</v>
      </c>
      <c r="T84">
        <v>0</v>
      </c>
      <c r="U84">
        <v>404.61557399999998</v>
      </c>
      <c r="V84">
        <v>19.280906999999999</v>
      </c>
      <c r="W84">
        <v>43.986255</v>
      </c>
      <c r="X84">
        <v>142.28348199999999</v>
      </c>
      <c r="Y84">
        <v>0</v>
      </c>
      <c r="Z84">
        <v>18.996845</v>
      </c>
      <c r="AA84">
        <v>40.723475000000001</v>
      </c>
      <c r="AB84">
        <v>38.174678</v>
      </c>
      <c r="AC84">
        <v>29.528618000000002</v>
      </c>
      <c r="AD84">
        <v>37.269426000000003</v>
      </c>
      <c r="AE84">
        <v>47.765599999999999</v>
      </c>
      <c r="AF84">
        <v>9.7172669999999997</v>
      </c>
      <c r="AG84">
        <v>38.799500000000002</v>
      </c>
      <c r="AH84">
        <v>149.326596</v>
      </c>
      <c r="AI84">
        <v>47.968930999999998</v>
      </c>
      <c r="AJ84">
        <v>0</v>
      </c>
      <c r="AK84">
        <v>49.044311999999998</v>
      </c>
      <c r="AL84">
        <v>72.977086</v>
      </c>
      <c r="AM84">
        <v>15.269871</v>
      </c>
      <c r="AN84">
        <v>0.66540299999999997</v>
      </c>
      <c r="AO84">
        <v>29.826594</v>
      </c>
      <c r="AP84">
        <v>9.9016179999999991</v>
      </c>
      <c r="AQ84">
        <v>32.870123999999997</v>
      </c>
      <c r="AR84">
        <v>51.734212999999997</v>
      </c>
      <c r="AS84">
        <v>30.819251000000001</v>
      </c>
      <c r="AT84">
        <v>14.489908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69.34</v>
      </c>
      <c r="BA84">
        <f t="shared" si="4"/>
        <v>2801.1005129999994</v>
      </c>
      <c r="BD84">
        <v>22.45</v>
      </c>
      <c r="BE84">
        <v>3.86</v>
      </c>
      <c r="BF84">
        <v>0.81</v>
      </c>
      <c r="BG84">
        <v>3.71</v>
      </c>
      <c r="BH84">
        <v>5.44</v>
      </c>
      <c r="BI84">
        <v>4.53</v>
      </c>
      <c r="BJ84">
        <v>1.46</v>
      </c>
      <c r="BK84">
        <v>2.91</v>
      </c>
      <c r="BL84">
        <v>2.0499999999999998</v>
      </c>
      <c r="BM84">
        <v>1.55</v>
      </c>
      <c r="BN84">
        <v>0.47</v>
      </c>
      <c r="BO84">
        <v>13.7</v>
      </c>
      <c r="BP84">
        <v>0</v>
      </c>
      <c r="BQ84">
        <v>4.0999999999999996</v>
      </c>
      <c r="BR84">
        <v>1.87</v>
      </c>
      <c r="BS84">
        <v>0.43</v>
      </c>
      <c r="BT84">
        <v>0</v>
      </c>
      <c r="BU84">
        <v>0</v>
      </c>
      <c r="BV84">
        <v>0</v>
      </c>
      <c r="BW84">
        <f t="shared" si="5"/>
        <v>69.34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203.00316100000001</v>
      </c>
      <c r="L85">
        <v>626.92630999999994</v>
      </c>
      <c r="M85">
        <v>88.8904</v>
      </c>
      <c r="N85">
        <v>114.132375</v>
      </c>
      <c r="O85">
        <v>119.485727</v>
      </c>
      <c r="P85">
        <v>118.8426</v>
      </c>
      <c r="Q85">
        <v>19.132981999999998</v>
      </c>
      <c r="R85">
        <v>40.345709999999997</v>
      </c>
      <c r="S85">
        <v>25.027574999999999</v>
      </c>
      <c r="T85">
        <v>0</v>
      </c>
      <c r="U85">
        <v>404.61557399999998</v>
      </c>
      <c r="V85">
        <v>19.280906999999999</v>
      </c>
      <c r="W85">
        <v>43.986255</v>
      </c>
      <c r="X85">
        <v>142.28348199999999</v>
      </c>
      <c r="Y85">
        <v>0</v>
      </c>
      <c r="Z85">
        <v>18.996845</v>
      </c>
      <c r="AA85">
        <v>40.723475000000001</v>
      </c>
      <c r="AB85">
        <v>38.174678</v>
      </c>
      <c r="AC85">
        <v>29.528618000000002</v>
      </c>
      <c r="AD85">
        <v>37.269426000000003</v>
      </c>
      <c r="AE85">
        <v>47.765599999999999</v>
      </c>
      <c r="AF85">
        <v>9.7172669999999997</v>
      </c>
      <c r="AG85">
        <v>38.799500000000002</v>
      </c>
      <c r="AH85">
        <v>149.326596</v>
      </c>
      <c r="AI85">
        <v>47.968930999999998</v>
      </c>
      <c r="AJ85">
        <v>0</v>
      </c>
      <c r="AK85">
        <v>49.044311999999998</v>
      </c>
      <c r="AL85">
        <v>72.977086</v>
      </c>
      <c r="AM85">
        <v>15.269871</v>
      </c>
      <c r="AN85">
        <v>0.66540299999999997</v>
      </c>
      <c r="AO85">
        <v>29.826594</v>
      </c>
      <c r="AP85">
        <v>9.9016179999999991</v>
      </c>
      <c r="AQ85">
        <v>32.870123999999997</v>
      </c>
      <c r="AR85">
        <v>44.800761999999999</v>
      </c>
      <c r="AS85">
        <v>30.819251000000001</v>
      </c>
      <c r="AT85">
        <v>14.489908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69.37</v>
      </c>
      <c r="BA85">
        <f t="shared" si="4"/>
        <v>2794.258922999999</v>
      </c>
      <c r="BD85">
        <v>22.45</v>
      </c>
      <c r="BE85">
        <v>3.89</v>
      </c>
      <c r="BF85">
        <v>0.81</v>
      </c>
      <c r="BG85">
        <v>3.71</v>
      </c>
      <c r="BH85">
        <v>5.44</v>
      </c>
      <c r="BI85">
        <v>4.53</v>
      </c>
      <c r="BJ85">
        <v>1.46</v>
      </c>
      <c r="BK85">
        <v>2.91</v>
      </c>
      <c r="BL85">
        <v>2.0499999999999998</v>
      </c>
      <c r="BM85">
        <v>1.55</v>
      </c>
      <c r="BN85">
        <v>0.47</v>
      </c>
      <c r="BO85">
        <v>13.7</v>
      </c>
      <c r="BP85">
        <v>0</v>
      </c>
      <c r="BQ85">
        <v>4.0999999999999996</v>
      </c>
      <c r="BR85">
        <v>1.87</v>
      </c>
      <c r="BS85">
        <v>0.43</v>
      </c>
      <c r="BT85">
        <v>0</v>
      </c>
      <c r="BU85">
        <v>0</v>
      </c>
      <c r="BV85">
        <v>0</v>
      </c>
      <c r="BW85">
        <f t="shared" si="5"/>
        <v>69.37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203.00316100000001</v>
      </c>
      <c r="L86">
        <v>626.92630999999994</v>
      </c>
      <c r="M86">
        <v>88.8904</v>
      </c>
      <c r="N86">
        <v>114.132375</v>
      </c>
      <c r="O86">
        <v>119.485727</v>
      </c>
      <c r="P86">
        <v>118.8426</v>
      </c>
      <c r="Q86">
        <v>19.132981999999998</v>
      </c>
      <c r="R86">
        <v>40.345709999999997</v>
      </c>
      <c r="S86">
        <v>25.027574999999999</v>
      </c>
      <c r="T86">
        <v>0</v>
      </c>
      <c r="U86">
        <v>404.61557399999998</v>
      </c>
      <c r="V86">
        <v>19.280906999999999</v>
      </c>
      <c r="W86">
        <v>43.986255</v>
      </c>
      <c r="X86">
        <v>142.28348199999999</v>
      </c>
      <c r="Y86">
        <v>0</v>
      </c>
      <c r="Z86">
        <v>18.996845</v>
      </c>
      <c r="AA86">
        <v>40.723475000000001</v>
      </c>
      <c r="AB86">
        <v>38.174678</v>
      </c>
      <c r="AC86">
        <v>29.528618000000002</v>
      </c>
      <c r="AD86">
        <v>37.269426000000003</v>
      </c>
      <c r="AE86">
        <v>47.765599999999999</v>
      </c>
      <c r="AF86">
        <v>9.7172669999999997</v>
      </c>
      <c r="AG86">
        <v>38.799500000000002</v>
      </c>
      <c r="AH86">
        <v>149.326596</v>
      </c>
      <c r="AI86">
        <v>15.374658</v>
      </c>
      <c r="AJ86">
        <v>0</v>
      </c>
      <c r="AK86">
        <v>49.044311999999998</v>
      </c>
      <c r="AL86">
        <v>72.977086</v>
      </c>
      <c r="AM86">
        <v>15.269871</v>
      </c>
      <c r="AN86">
        <v>0.66540299999999997</v>
      </c>
      <c r="AO86">
        <v>29.826594</v>
      </c>
      <c r="AP86">
        <v>9.9016179999999991</v>
      </c>
      <c r="AQ86">
        <v>32.870123999999997</v>
      </c>
      <c r="AR86">
        <v>44.800761999999999</v>
      </c>
      <c r="AS86">
        <v>30.819251000000001</v>
      </c>
      <c r="AT86">
        <v>14.489908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69.37</v>
      </c>
      <c r="BA86">
        <f t="shared" si="4"/>
        <v>2761.6646499999993</v>
      </c>
      <c r="BD86">
        <v>22.45</v>
      </c>
      <c r="BE86">
        <v>3.89</v>
      </c>
      <c r="BF86">
        <v>0.81</v>
      </c>
      <c r="BG86">
        <v>3.71</v>
      </c>
      <c r="BH86">
        <v>5.44</v>
      </c>
      <c r="BI86">
        <v>4.53</v>
      </c>
      <c r="BJ86">
        <v>1.46</v>
      </c>
      <c r="BK86">
        <v>2.91</v>
      </c>
      <c r="BL86">
        <v>2.0499999999999998</v>
      </c>
      <c r="BM86">
        <v>1.55</v>
      </c>
      <c r="BN86">
        <v>0.47</v>
      </c>
      <c r="BO86">
        <v>13.7</v>
      </c>
      <c r="BP86">
        <v>0</v>
      </c>
      <c r="BQ86">
        <v>4.0999999999999996</v>
      </c>
      <c r="BR86">
        <v>1.87</v>
      </c>
      <c r="BS86">
        <v>0.43</v>
      </c>
      <c r="BT86">
        <v>0</v>
      </c>
      <c r="BU86">
        <v>0</v>
      </c>
      <c r="BV86">
        <v>0</v>
      </c>
      <c r="BW86">
        <f t="shared" si="5"/>
        <v>69.37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208.245183</v>
      </c>
      <c r="L87">
        <v>631.07362699999999</v>
      </c>
      <c r="M87">
        <v>88.8904</v>
      </c>
      <c r="N87">
        <v>114.132375</v>
      </c>
      <c r="O87">
        <v>119.485727</v>
      </c>
      <c r="P87">
        <v>118.8426</v>
      </c>
      <c r="Q87">
        <v>19.445354999999999</v>
      </c>
      <c r="R87">
        <v>40.952193999999999</v>
      </c>
      <c r="S87">
        <v>25.404876000000002</v>
      </c>
      <c r="T87">
        <v>0</v>
      </c>
      <c r="U87">
        <v>404.61557399999998</v>
      </c>
      <c r="V87">
        <v>19.280906999999999</v>
      </c>
      <c r="W87">
        <v>41.640321</v>
      </c>
      <c r="X87">
        <v>142.28348199999999</v>
      </c>
      <c r="Y87">
        <v>0</v>
      </c>
      <c r="Z87">
        <v>3.1884600000000001</v>
      </c>
      <c r="AA87">
        <v>40.723475000000001</v>
      </c>
      <c r="AB87">
        <v>38.174678</v>
      </c>
      <c r="AC87">
        <v>28.080484999999999</v>
      </c>
      <c r="AD87">
        <v>35.354900999999998</v>
      </c>
      <c r="AE87">
        <v>47.765599999999999</v>
      </c>
      <c r="AF87">
        <v>8.5740590000000001</v>
      </c>
      <c r="AG87">
        <v>38.799500000000002</v>
      </c>
      <c r="AH87">
        <v>147.130617</v>
      </c>
      <c r="AI87">
        <v>15.374658</v>
      </c>
      <c r="AJ87">
        <v>0</v>
      </c>
      <c r="AK87">
        <v>49.044311999999998</v>
      </c>
      <c r="AL87">
        <v>72.977086</v>
      </c>
      <c r="AM87">
        <v>15.269871</v>
      </c>
      <c r="AN87">
        <v>0.66540299999999997</v>
      </c>
      <c r="AO87">
        <v>29.826594</v>
      </c>
      <c r="AP87">
        <v>9.9016179999999991</v>
      </c>
      <c r="AQ87">
        <v>32.870123999999997</v>
      </c>
      <c r="AR87">
        <v>44.800761999999999</v>
      </c>
      <c r="AS87">
        <v>30.819251000000001</v>
      </c>
      <c r="AT87">
        <v>14.489908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69.37</v>
      </c>
      <c r="BA87">
        <f t="shared" si="4"/>
        <v>2747.4939829999998</v>
      </c>
      <c r="BD87">
        <v>22.45</v>
      </c>
      <c r="BE87">
        <v>3.89</v>
      </c>
      <c r="BF87">
        <v>0.81</v>
      </c>
      <c r="BG87">
        <v>3.71</v>
      </c>
      <c r="BH87">
        <v>5.44</v>
      </c>
      <c r="BI87">
        <v>4.53</v>
      </c>
      <c r="BJ87">
        <v>1.46</v>
      </c>
      <c r="BK87">
        <v>2.91</v>
      </c>
      <c r="BL87">
        <v>2.0499999999999998</v>
      </c>
      <c r="BM87">
        <v>1.55</v>
      </c>
      <c r="BN87">
        <v>0.47</v>
      </c>
      <c r="BO87">
        <v>13.7</v>
      </c>
      <c r="BP87">
        <v>0</v>
      </c>
      <c r="BQ87">
        <v>4.0999999999999996</v>
      </c>
      <c r="BR87">
        <v>1.87</v>
      </c>
      <c r="BS87">
        <v>0.43</v>
      </c>
      <c r="BT87">
        <v>0</v>
      </c>
      <c r="BU87">
        <v>0</v>
      </c>
      <c r="BV87">
        <v>0</v>
      </c>
      <c r="BW87">
        <f t="shared" si="5"/>
        <v>69.37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208.245183</v>
      </c>
      <c r="L88">
        <v>631.07362699999999</v>
      </c>
      <c r="M88">
        <v>88.8904</v>
      </c>
      <c r="N88">
        <v>114.132375</v>
      </c>
      <c r="O88">
        <v>119.485727</v>
      </c>
      <c r="P88">
        <v>118.8426</v>
      </c>
      <c r="Q88">
        <v>19.445354999999999</v>
      </c>
      <c r="R88">
        <v>40.952193999999999</v>
      </c>
      <c r="S88">
        <v>25.404876000000002</v>
      </c>
      <c r="T88">
        <v>0</v>
      </c>
      <c r="U88">
        <v>404.61557399999998</v>
      </c>
      <c r="V88">
        <v>19.280906999999999</v>
      </c>
      <c r="W88">
        <v>41.640321</v>
      </c>
      <c r="X88">
        <v>142.28348199999999</v>
      </c>
      <c r="Y88">
        <v>0</v>
      </c>
      <c r="Z88">
        <v>3.1884600000000001</v>
      </c>
      <c r="AA88">
        <v>40.723475000000001</v>
      </c>
      <c r="AB88">
        <v>38.174678</v>
      </c>
      <c r="AC88">
        <v>28.080484999999999</v>
      </c>
      <c r="AD88">
        <v>35.354900999999998</v>
      </c>
      <c r="AE88">
        <v>47.765599999999999</v>
      </c>
      <c r="AF88">
        <v>8.5740590000000001</v>
      </c>
      <c r="AG88">
        <v>38.799500000000002</v>
      </c>
      <c r="AH88">
        <v>147.130617</v>
      </c>
      <c r="AI88">
        <v>15.374658</v>
      </c>
      <c r="AJ88">
        <v>0</v>
      </c>
      <c r="AK88">
        <v>49.044311999999998</v>
      </c>
      <c r="AL88">
        <v>72.977086</v>
      </c>
      <c r="AM88">
        <v>15.269871</v>
      </c>
      <c r="AN88">
        <v>0.66540299999999997</v>
      </c>
      <c r="AO88">
        <v>29.826594</v>
      </c>
      <c r="AP88">
        <v>9.9016179999999991</v>
      </c>
      <c r="AQ88">
        <v>32.870123999999997</v>
      </c>
      <c r="AR88">
        <v>44.800761999999999</v>
      </c>
      <c r="AS88">
        <v>30.819251000000001</v>
      </c>
      <c r="AT88">
        <v>14.489908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69.37</v>
      </c>
      <c r="BA88">
        <f t="shared" si="4"/>
        <v>2747.4939829999998</v>
      </c>
      <c r="BD88">
        <v>22.45</v>
      </c>
      <c r="BE88">
        <v>3.89</v>
      </c>
      <c r="BF88">
        <v>0.81</v>
      </c>
      <c r="BG88">
        <v>3.71</v>
      </c>
      <c r="BH88">
        <v>5.44</v>
      </c>
      <c r="BI88">
        <v>4.53</v>
      </c>
      <c r="BJ88">
        <v>1.46</v>
      </c>
      <c r="BK88">
        <v>2.91</v>
      </c>
      <c r="BL88">
        <v>2.0499999999999998</v>
      </c>
      <c r="BM88">
        <v>1.55</v>
      </c>
      <c r="BN88">
        <v>0.47</v>
      </c>
      <c r="BO88">
        <v>13.7</v>
      </c>
      <c r="BP88">
        <v>0</v>
      </c>
      <c r="BQ88">
        <v>4.0999999999999996</v>
      </c>
      <c r="BR88">
        <v>1.87</v>
      </c>
      <c r="BS88">
        <v>0.43</v>
      </c>
      <c r="BT88">
        <v>0</v>
      </c>
      <c r="BU88">
        <v>0</v>
      </c>
      <c r="BV88">
        <v>0</v>
      </c>
      <c r="BW88">
        <f t="shared" si="5"/>
        <v>69.37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208.245183</v>
      </c>
      <c r="L89">
        <v>631.07362699999999</v>
      </c>
      <c r="M89">
        <v>88.8904</v>
      </c>
      <c r="N89">
        <v>114.132375</v>
      </c>
      <c r="O89">
        <v>119.485727</v>
      </c>
      <c r="P89">
        <v>118.8426</v>
      </c>
      <c r="Q89">
        <v>19.445354999999999</v>
      </c>
      <c r="R89">
        <v>40.952193999999999</v>
      </c>
      <c r="S89">
        <v>25.404876000000002</v>
      </c>
      <c r="T89">
        <v>0</v>
      </c>
      <c r="U89">
        <v>404.61557399999998</v>
      </c>
      <c r="V89">
        <v>19.280906999999999</v>
      </c>
      <c r="W89">
        <v>41.640321</v>
      </c>
      <c r="X89">
        <v>142.28348199999999</v>
      </c>
      <c r="Y89">
        <v>0</v>
      </c>
      <c r="Z89">
        <v>3.1884600000000001</v>
      </c>
      <c r="AA89">
        <v>40.723475000000001</v>
      </c>
      <c r="AB89">
        <v>38.174678</v>
      </c>
      <c r="AC89">
        <v>28.080484999999999</v>
      </c>
      <c r="AD89">
        <v>35.354900999999998</v>
      </c>
      <c r="AE89">
        <v>47.765599999999999</v>
      </c>
      <c r="AF89">
        <v>8.5740590000000001</v>
      </c>
      <c r="AG89">
        <v>38.799500000000002</v>
      </c>
      <c r="AH89">
        <v>147.130617</v>
      </c>
      <c r="AI89">
        <v>27.059397000000001</v>
      </c>
      <c r="AJ89">
        <v>0</v>
      </c>
      <c r="AK89">
        <v>49.044311999999998</v>
      </c>
      <c r="AL89">
        <v>72.977086</v>
      </c>
      <c r="AM89">
        <v>15.269871</v>
      </c>
      <c r="AN89">
        <v>0.66540299999999997</v>
      </c>
      <c r="AO89">
        <v>29.826594</v>
      </c>
      <c r="AP89">
        <v>9.9016179999999991</v>
      </c>
      <c r="AQ89">
        <v>32.870123999999997</v>
      </c>
      <c r="AR89">
        <v>44.800761999999999</v>
      </c>
      <c r="AS89">
        <v>30.819251000000001</v>
      </c>
      <c r="AT89">
        <v>14.489908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69.34</v>
      </c>
      <c r="BA89">
        <f t="shared" si="4"/>
        <v>2759.1487219999999</v>
      </c>
      <c r="BD89">
        <v>22.45</v>
      </c>
      <c r="BE89">
        <v>3.86</v>
      </c>
      <c r="BF89">
        <v>0.81</v>
      </c>
      <c r="BG89">
        <v>3.71</v>
      </c>
      <c r="BH89">
        <v>5.44</v>
      </c>
      <c r="BI89">
        <v>4.53</v>
      </c>
      <c r="BJ89">
        <v>1.46</v>
      </c>
      <c r="BK89">
        <v>2.91</v>
      </c>
      <c r="BL89">
        <v>2.0499999999999998</v>
      </c>
      <c r="BM89">
        <v>1.55</v>
      </c>
      <c r="BN89">
        <v>0.47</v>
      </c>
      <c r="BO89">
        <v>13.7</v>
      </c>
      <c r="BP89">
        <v>0</v>
      </c>
      <c r="BQ89">
        <v>4.0999999999999996</v>
      </c>
      <c r="BR89">
        <v>1.87</v>
      </c>
      <c r="BS89">
        <v>0.43</v>
      </c>
      <c r="BT89">
        <v>0</v>
      </c>
      <c r="BU89">
        <v>0</v>
      </c>
      <c r="BV89">
        <v>0</v>
      </c>
      <c r="BW89">
        <f t="shared" si="5"/>
        <v>69.34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208.245183</v>
      </c>
      <c r="L90">
        <v>631.07362699999999</v>
      </c>
      <c r="M90">
        <v>88.8904</v>
      </c>
      <c r="N90">
        <v>114.132375</v>
      </c>
      <c r="O90">
        <v>119.485727</v>
      </c>
      <c r="P90">
        <v>118.8426</v>
      </c>
      <c r="Q90">
        <v>19.445354999999999</v>
      </c>
      <c r="R90">
        <v>40.952193999999999</v>
      </c>
      <c r="S90">
        <v>25.404876000000002</v>
      </c>
      <c r="T90">
        <v>0</v>
      </c>
      <c r="U90">
        <v>404.61557399999998</v>
      </c>
      <c r="V90">
        <v>19.280906999999999</v>
      </c>
      <c r="W90">
        <v>41.640321</v>
      </c>
      <c r="X90">
        <v>142.28348199999999</v>
      </c>
      <c r="Y90">
        <v>0</v>
      </c>
      <c r="Z90">
        <v>3.1884600000000001</v>
      </c>
      <c r="AA90">
        <v>40.723475000000001</v>
      </c>
      <c r="AB90">
        <v>38.174678</v>
      </c>
      <c r="AC90">
        <v>28.080484999999999</v>
      </c>
      <c r="AD90">
        <v>35.354900999999998</v>
      </c>
      <c r="AE90">
        <v>47.765599999999999</v>
      </c>
      <c r="AF90">
        <v>8.5740590000000001</v>
      </c>
      <c r="AG90">
        <v>38.799500000000002</v>
      </c>
      <c r="AH90">
        <v>147.130617</v>
      </c>
      <c r="AI90">
        <v>27.059397000000001</v>
      </c>
      <c r="AJ90">
        <v>0</v>
      </c>
      <c r="AK90">
        <v>49.044311999999998</v>
      </c>
      <c r="AL90">
        <v>72.977086</v>
      </c>
      <c r="AM90">
        <v>15.269871</v>
      </c>
      <c r="AN90">
        <v>0.66540299999999997</v>
      </c>
      <c r="AO90">
        <v>29.826594</v>
      </c>
      <c r="AP90">
        <v>9.9016179999999991</v>
      </c>
      <c r="AQ90">
        <v>32.870123999999997</v>
      </c>
      <c r="AR90">
        <v>44.800761999999999</v>
      </c>
      <c r="AS90">
        <v>30.819251000000001</v>
      </c>
      <c r="AT90">
        <v>14.489908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69.11</v>
      </c>
      <c r="BA90">
        <f t="shared" si="4"/>
        <v>2758.9187219999999</v>
      </c>
      <c r="BD90">
        <v>22.45</v>
      </c>
      <c r="BE90">
        <v>3.63</v>
      </c>
      <c r="BF90">
        <v>0.81</v>
      </c>
      <c r="BG90">
        <v>3.71</v>
      </c>
      <c r="BH90">
        <v>5.44</v>
      </c>
      <c r="BI90">
        <v>4.53</v>
      </c>
      <c r="BJ90">
        <v>1.46</v>
      </c>
      <c r="BK90">
        <v>2.91</v>
      </c>
      <c r="BL90">
        <v>2.0499999999999998</v>
      </c>
      <c r="BM90">
        <v>1.55</v>
      </c>
      <c r="BN90">
        <v>0.47</v>
      </c>
      <c r="BO90">
        <v>13.7</v>
      </c>
      <c r="BP90">
        <v>0</v>
      </c>
      <c r="BQ90">
        <v>4.0999999999999996</v>
      </c>
      <c r="BR90">
        <v>1.87</v>
      </c>
      <c r="BS90">
        <v>0.43</v>
      </c>
      <c r="BT90">
        <v>0</v>
      </c>
      <c r="BU90">
        <v>0</v>
      </c>
      <c r="BV90">
        <v>0</v>
      </c>
      <c r="BW90">
        <f t="shared" si="5"/>
        <v>69.11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208.245183</v>
      </c>
      <c r="L91">
        <v>631.07362699999999</v>
      </c>
      <c r="M91">
        <v>88.8904</v>
      </c>
      <c r="N91">
        <v>114.132375</v>
      </c>
      <c r="O91">
        <v>119.485727</v>
      </c>
      <c r="P91">
        <v>118.8426</v>
      </c>
      <c r="Q91">
        <v>19.445354999999999</v>
      </c>
      <c r="R91">
        <v>40.952193999999999</v>
      </c>
      <c r="S91">
        <v>25.404876000000002</v>
      </c>
      <c r="T91">
        <v>0</v>
      </c>
      <c r="U91">
        <v>404.61557399999998</v>
      </c>
      <c r="V91">
        <v>19.280906999999999</v>
      </c>
      <c r="W91">
        <v>41.640321</v>
      </c>
      <c r="X91">
        <v>142.28348199999999</v>
      </c>
      <c r="Y91">
        <v>0</v>
      </c>
      <c r="Z91">
        <v>18.996845</v>
      </c>
      <c r="AA91">
        <v>40.723475000000001</v>
      </c>
      <c r="AB91">
        <v>38.174678</v>
      </c>
      <c r="AC91">
        <v>29.528618000000002</v>
      </c>
      <c r="AD91">
        <v>37.269426000000003</v>
      </c>
      <c r="AE91">
        <v>47.765599999999999</v>
      </c>
      <c r="AF91">
        <v>9.7172669999999997</v>
      </c>
      <c r="AG91">
        <v>38.799500000000002</v>
      </c>
      <c r="AH91">
        <v>149.326596</v>
      </c>
      <c r="AI91">
        <v>27.059397000000001</v>
      </c>
      <c r="AJ91">
        <v>0</v>
      </c>
      <c r="AK91">
        <v>49.044311999999998</v>
      </c>
      <c r="AL91">
        <v>72.977086</v>
      </c>
      <c r="AM91">
        <v>15.269871</v>
      </c>
      <c r="AN91">
        <v>0.66540299999999997</v>
      </c>
      <c r="AO91">
        <v>29.826594</v>
      </c>
      <c r="AP91">
        <v>9.9016179999999991</v>
      </c>
      <c r="AQ91">
        <v>32.870123999999997</v>
      </c>
      <c r="AR91">
        <v>44.800761999999999</v>
      </c>
      <c r="AS91">
        <v>30.819251000000001</v>
      </c>
      <c r="AT91">
        <v>14.489908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69.960000000000008</v>
      </c>
      <c r="BA91">
        <f t="shared" si="4"/>
        <v>2782.2789519999992</v>
      </c>
      <c r="BD91">
        <v>22.45</v>
      </c>
      <c r="BE91">
        <v>3.63</v>
      </c>
      <c r="BF91">
        <v>0.77</v>
      </c>
      <c r="BG91">
        <v>3.83</v>
      </c>
      <c r="BH91">
        <v>5.44</v>
      </c>
      <c r="BI91">
        <v>4.62</v>
      </c>
      <c r="BJ91">
        <v>1.46</v>
      </c>
      <c r="BK91">
        <v>2.97</v>
      </c>
      <c r="BL91">
        <v>2.19</v>
      </c>
      <c r="BM91">
        <v>1.55</v>
      </c>
      <c r="BN91">
        <v>0.49</v>
      </c>
      <c r="BO91">
        <v>14.04</v>
      </c>
      <c r="BP91">
        <v>0</v>
      </c>
      <c r="BQ91">
        <v>4.22</v>
      </c>
      <c r="BR91">
        <v>1.87</v>
      </c>
      <c r="BS91">
        <v>0.43</v>
      </c>
      <c r="BT91">
        <v>0</v>
      </c>
      <c r="BU91">
        <v>0</v>
      </c>
      <c r="BV91">
        <v>0</v>
      </c>
      <c r="BW91">
        <f t="shared" si="5"/>
        <v>69.960000000000008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208.245183</v>
      </c>
      <c r="L92">
        <v>631.07362699999999</v>
      </c>
      <c r="M92">
        <v>88.8904</v>
      </c>
      <c r="N92">
        <v>114.132375</v>
      </c>
      <c r="O92">
        <v>119.485727</v>
      </c>
      <c r="P92">
        <v>118.8426</v>
      </c>
      <c r="Q92">
        <v>19.445354999999999</v>
      </c>
      <c r="R92">
        <v>40.952193999999999</v>
      </c>
      <c r="S92">
        <v>25.404876000000002</v>
      </c>
      <c r="T92">
        <v>0</v>
      </c>
      <c r="U92">
        <v>404.61557399999998</v>
      </c>
      <c r="V92">
        <v>19.280906999999999</v>
      </c>
      <c r="W92">
        <v>41.640321</v>
      </c>
      <c r="X92">
        <v>142.28348199999999</v>
      </c>
      <c r="Y92">
        <v>0</v>
      </c>
      <c r="Z92">
        <v>18.996845</v>
      </c>
      <c r="AA92">
        <v>40.723475000000001</v>
      </c>
      <c r="AB92">
        <v>38.174678</v>
      </c>
      <c r="AC92">
        <v>29.528618000000002</v>
      </c>
      <c r="AD92">
        <v>37.269426000000003</v>
      </c>
      <c r="AE92">
        <v>47.765599999999999</v>
      </c>
      <c r="AF92">
        <v>9.7172669999999997</v>
      </c>
      <c r="AG92">
        <v>38.799500000000002</v>
      </c>
      <c r="AH92">
        <v>149.326596</v>
      </c>
      <c r="AI92">
        <v>27.059397000000001</v>
      </c>
      <c r="AJ92">
        <v>0</v>
      </c>
      <c r="AK92">
        <v>49.044311999999998</v>
      </c>
      <c r="AL92">
        <v>72.977086</v>
      </c>
      <c r="AM92">
        <v>15.269871</v>
      </c>
      <c r="AN92">
        <v>0.66540299999999997</v>
      </c>
      <c r="AO92">
        <v>29.826594</v>
      </c>
      <c r="AP92">
        <v>9.9016179999999991</v>
      </c>
      <c r="AQ92">
        <v>32.870123999999997</v>
      </c>
      <c r="AR92">
        <v>44.800761999999999</v>
      </c>
      <c r="AS92">
        <v>30.819251000000001</v>
      </c>
      <c r="AT92">
        <v>14.489908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69.960000000000008</v>
      </c>
      <c r="BA92">
        <f t="shared" si="4"/>
        <v>2782.2789519999992</v>
      </c>
      <c r="BD92">
        <v>22.45</v>
      </c>
      <c r="BE92">
        <v>3.63</v>
      </c>
      <c r="BF92">
        <v>0.77</v>
      </c>
      <c r="BG92">
        <v>3.83</v>
      </c>
      <c r="BH92">
        <v>5.44</v>
      </c>
      <c r="BI92">
        <v>4.62</v>
      </c>
      <c r="BJ92">
        <v>1.46</v>
      </c>
      <c r="BK92">
        <v>2.97</v>
      </c>
      <c r="BL92">
        <v>2.19</v>
      </c>
      <c r="BM92">
        <v>1.55</v>
      </c>
      <c r="BN92">
        <v>0.49</v>
      </c>
      <c r="BO92">
        <v>14.04</v>
      </c>
      <c r="BP92">
        <v>0</v>
      </c>
      <c r="BQ92">
        <v>4.22</v>
      </c>
      <c r="BR92">
        <v>1.87</v>
      </c>
      <c r="BS92">
        <v>0.43</v>
      </c>
      <c r="BT92">
        <v>0</v>
      </c>
      <c r="BU92">
        <v>0</v>
      </c>
      <c r="BV92">
        <v>0</v>
      </c>
      <c r="BW92">
        <f t="shared" si="5"/>
        <v>69.960000000000008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208.245183</v>
      </c>
      <c r="L93">
        <v>631.07362699999999</v>
      </c>
      <c r="M93">
        <v>88.8904</v>
      </c>
      <c r="N93">
        <v>114.132375</v>
      </c>
      <c r="O93">
        <v>119.485727</v>
      </c>
      <c r="P93">
        <v>118.8426</v>
      </c>
      <c r="Q93">
        <v>19.445354999999999</v>
      </c>
      <c r="R93">
        <v>40.952193999999999</v>
      </c>
      <c r="S93">
        <v>25.404876000000002</v>
      </c>
      <c r="T93">
        <v>0</v>
      </c>
      <c r="U93">
        <v>404.61557399999998</v>
      </c>
      <c r="V93">
        <v>19.280906999999999</v>
      </c>
      <c r="W93">
        <v>41.640321</v>
      </c>
      <c r="X93">
        <v>142.28348199999999</v>
      </c>
      <c r="Y93">
        <v>0</v>
      </c>
      <c r="Z93">
        <v>18.996845</v>
      </c>
      <c r="AA93">
        <v>40.723475000000001</v>
      </c>
      <c r="AB93">
        <v>38.174678</v>
      </c>
      <c r="AC93">
        <v>29.528618000000002</v>
      </c>
      <c r="AD93">
        <v>37.269426000000003</v>
      </c>
      <c r="AE93">
        <v>47.765599999999999</v>
      </c>
      <c r="AF93">
        <v>9.7172669999999997</v>
      </c>
      <c r="AG93">
        <v>38.799500000000002</v>
      </c>
      <c r="AH93">
        <v>149.326596</v>
      </c>
      <c r="AI93">
        <v>27.059397000000001</v>
      </c>
      <c r="AJ93">
        <v>0</v>
      </c>
      <c r="AK93">
        <v>49.044311999999998</v>
      </c>
      <c r="AL93">
        <v>72.977086</v>
      </c>
      <c r="AM93">
        <v>15.269871</v>
      </c>
      <c r="AN93">
        <v>0.66540299999999997</v>
      </c>
      <c r="AO93">
        <v>29.826594</v>
      </c>
      <c r="AP93">
        <v>9.9016179999999991</v>
      </c>
      <c r="AQ93">
        <v>32.870123999999997</v>
      </c>
      <c r="AR93">
        <v>44.800761999999999</v>
      </c>
      <c r="AS93">
        <v>30.819251000000001</v>
      </c>
      <c r="AT93">
        <v>14.489908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69.960000000000008</v>
      </c>
      <c r="BA93">
        <f t="shared" si="4"/>
        <v>2782.2789519999992</v>
      </c>
      <c r="BD93">
        <v>22.45</v>
      </c>
      <c r="BE93">
        <v>3.63</v>
      </c>
      <c r="BF93">
        <v>0.77</v>
      </c>
      <c r="BG93">
        <v>3.83</v>
      </c>
      <c r="BH93">
        <v>5.44</v>
      </c>
      <c r="BI93">
        <v>4.62</v>
      </c>
      <c r="BJ93">
        <v>1.46</v>
      </c>
      <c r="BK93">
        <v>2.97</v>
      </c>
      <c r="BL93">
        <v>2.19</v>
      </c>
      <c r="BM93">
        <v>1.55</v>
      </c>
      <c r="BN93">
        <v>0.49</v>
      </c>
      <c r="BO93">
        <v>14.04</v>
      </c>
      <c r="BP93">
        <v>0</v>
      </c>
      <c r="BQ93">
        <v>4.22</v>
      </c>
      <c r="BR93">
        <v>1.87</v>
      </c>
      <c r="BS93">
        <v>0.43</v>
      </c>
      <c r="BT93">
        <v>0</v>
      </c>
      <c r="BU93">
        <v>0</v>
      </c>
      <c r="BV93">
        <v>0</v>
      </c>
      <c r="BW93">
        <f t="shared" si="5"/>
        <v>69.960000000000008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208.245183</v>
      </c>
      <c r="L94">
        <v>631.07362699999999</v>
      </c>
      <c r="M94">
        <v>88.8904</v>
      </c>
      <c r="N94">
        <v>114.132375</v>
      </c>
      <c r="O94">
        <v>119.485727</v>
      </c>
      <c r="P94">
        <v>118.8426</v>
      </c>
      <c r="Q94">
        <v>19.445354999999999</v>
      </c>
      <c r="R94">
        <v>40.952193999999999</v>
      </c>
      <c r="S94">
        <v>25.404876000000002</v>
      </c>
      <c r="T94">
        <v>0</v>
      </c>
      <c r="U94">
        <v>404.61557399999998</v>
      </c>
      <c r="V94">
        <v>19.280906999999999</v>
      </c>
      <c r="W94">
        <v>41.640321</v>
      </c>
      <c r="X94">
        <v>142.28348199999999</v>
      </c>
      <c r="Y94">
        <v>0</v>
      </c>
      <c r="Z94">
        <v>18.996845</v>
      </c>
      <c r="AA94">
        <v>40.723475000000001</v>
      </c>
      <c r="AB94">
        <v>38.174678</v>
      </c>
      <c r="AC94">
        <v>29.528618000000002</v>
      </c>
      <c r="AD94">
        <v>37.269426000000003</v>
      </c>
      <c r="AE94">
        <v>47.765599999999999</v>
      </c>
      <c r="AF94">
        <v>9.7172669999999997</v>
      </c>
      <c r="AG94">
        <v>38.799500000000002</v>
      </c>
      <c r="AH94">
        <v>149.326596</v>
      </c>
      <c r="AI94">
        <v>27.059397000000001</v>
      </c>
      <c r="AJ94">
        <v>0</v>
      </c>
      <c r="AK94">
        <v>49.044311999999998</v>
      </c>
      <c r="AL94">
        <v>72.977086</v>
      </c>
      <c r="AM94">
        <v>15.269871</v>
      </c>
      <c r="AN94">
        <v>0.66540299999999997</v>
      </c>
      <c r="AO94">
        <v>29.826594</v>
      </c>
      <c r="AP94">
        <v>9.9016179999999991</v>
      </c>
      <c r="AQ94">
        <v>32.870123999999997</v>
      </c>
      <c r="AR94">
        <v>44.800761999999999</v>
      </c>
      <c r="AS94">
        <v>30.819251000000001</v>
      </c>
      <c r="AT94">
        <v>14.489908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69.860000000000014</v>
      </c>
      <c r="BA94">
        <f t="shared" si="4"/>
        <v>2782.1789519999993</v>
      </c>
      <c r="BD94">
        <v>22.45</v>
      </c>
      <c r="BE94">
        <v>3.63</v>
      </c>
      <c r="BF94">
        <v>0.77</v>
      </c>
      <c r="BG94">
        <v>3.83</v>
      </c>
      <c r="BH94">
        <v>5.44</v>
      </c>
      <c r="BI94">
        <v>4.62</v>
      </c>
      <c r="BJ94">
        <v>1.46</v>
      </c>
      <c r="BK94">
        <v>2.92</v>
      </c>
      <c r="BL94">
        <v>2.14</v>
      </c>
      <c r="BM94">
        <v>1.55</v>
      </c>
      <c r="BN94">
        <v>0.49</v>
      </c>
      <c r="BO94">
        <v>14.04</v>
      </c>
      <c r="BP94">
        <v>0</v>
      </c>
      <c r="BQ94">
        <v>4.22</v>
      </c>
      <c r="BR94">
        <v>1.87</v>
      </c>
      <c r="BS94">
        <v>0.43</v>
      </c>
      <c r="BT94">
        <v>0</v>
      </c>
      <c r="BU94">
        <v>0</v>
      </c>
      <c r="BV94">
        <v>0</v>
      </c>
      <c r="BW94">
        <f t="shared" si="5"/>
        <v>69.860000000000014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208.245183</v>
      </c>
      <c r="L95">
        <v>631.07362699999999</v>
      </c>
      <c r="M95">
        <v>88.8904</v>
      </c>
      <c r="N95">
        <v>114.132375</v>
      </c>
      <c r="O95">
        <v>119.485727</v>
      </c>
      <c r="P95">
        <v>118.8426</v>
      </c>
      <c r="Q95">
        <v>19.445354999999999</v>
      </c>
      <c r="R95">
        <v>40.952193999999999</v>
      </c>
      <c r="S95">
        <v>25.404876000000002</v>
      </c>
      <c r="T95">
        <v>0</v>
      </c>
      <c r="U95">
        <v>404.61557399999998</v>
      </c>
      <c r="V95">
        <v>19.280906999999999</v>
      </c>
      <c r="W95">
        <v>41.640321</v>
      </c>
      <c r="X95">
        <v>142.28348199999999</v>
      </c>
      <c r="Y95">
        <v>0</v>
      </c>
      <c r="Z95">
        <v>6.3322820000000002</v>
      </c>
      <c r="AA95">
        <v>40.723475000000001</v>
      </c>
      <c r="AB95">
        <v>38.174678</v>
      </c>
      <c r="AC95">
        <v>28.080484999999999</v>
      </c>
      <c r="AD95">
        <v>35.354900999999998</v>
      </c>
      <c r="AE95">
        <v>47.765599999999999</v>
      </c>
      <c r="AF95">
        <v>8.7645929999999996</v>
      </c>
      <c r="AG95">
        <v>38.799500000000002</v>
      </c>
      <c r="AH95">
        <v>147.130617</v>
      </c>
      <c r="AI95">
        <v>27.059397000000001</v>
      </c>
      <c r="AJ95">
        <v>0</v>
      </c>
      <c r="AK95">
        <v>49.044311999999998</v>
      </c>
      <c r="AL95">
        <v>72.977086</v>
      </c>
      <c r="AM95">
        <v>15.269871</v>
      </c>
      <c r="AN95">
        <v>0.66540299999999997</v>
      </c>
      <c r="AO95">
        <v>30.678782000000002</v>
      </c>
      <c r="AP95">
        <v>9.9016179999999991</v>
      </c>
      <c r="AQ95">
        <v>32.870123999999997</v>
      </c>
      <c r="AR95">
        <v>44.800761999999999</v>
      </c>
      <c r="AS95">
        <v>30.819251000000001</v>
      </c>
      <c r="AT95">
        <v>14.489908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69.860000000000014</v>
      </c>
      <c r="BA95">
        <f t="shared" si="4"/>
        <v>2763.8552659999996</v>
      </c>
      <c r="BD95">
        <v>22.45</v>
      </c>
      <c r="BE95">
        <v>3.63</v>
      </c>
      <c r="BF95">
        <v>0.77</v>
      </c>
      <c r="BG95">
        <v>3.83</v>
      </c>
      <c r="BH95">
        <v>5.44</v>
      </c>
      <c r="BI95">
        <v>4.62</v>
      </c>
      <c r="BJ95">
        <v>1.46</v>
      </c>
      <c r="BK95">
        <v>2.92</v>
      </c>
      <c r="BL95">
        <v>2.14</v>
      </c>
      <c r="BM95">
        <v>1.55</v>
      </c>
      <c r="BN95">
        <v>0.49</v>
      </c>
      <c r="BO95">
        <v>14.04</v>
      </c>
      <c r="BP95">
        <v>0</v>
      </c>
      <c r="BQ95">
        <v>4.22</v>
      </c>
      <c r="BR95">
        <v>1.87</v>
      </c>
      <c r="BS95">
        <v>0.43</v>
      </c>
      <c r="BT95">
        <v>0</v>
      </c>
      <c r="BU95">
        <v>0</v>
      </c>
      <c r="BV95">
        <v>0</v>
      </c>
      <c r="BW95">
        <f t="shared" si="5"/>
        <v>69.860000000000014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208.245183</v>
      </c>
      <c r="L96">
        <v>631.07362699999999</v>
      </c>
      <c r="M96">
        <v>88.8904</v>
      </c>
      <c r="N96">
        <v>114.132375</v>
      </c>
      <c r="O96">
        <v>119.485727</v>
      </c>
      <c r="P96">
        <v>118.8426</v>
      </c>
      <c r="Q96">
        <v>19.445354999999999</v>
      </c>
      <c r="R96">
        <v>40.952193999999999</v>
      </c>
      <c r="S96">
        <v>25.404876000000002</v>
      </c>
      <c r="T96">
        <v>0</v>
      </c>
      <c r="U96">
        <v>404.61557399999998</v>
      </c>
      <c r="V96">
        <v>19.280906999999999</v>
      </c>
      <c r="W96">
        <v>41.640321</v>
      </c>
      <c r="X96">
        <v>142.28348199999999</v>
      </c>
      <c r="Y96">
        <v>0</v>
      </c>
      <c r="Z96">
        <v>6.3322820000000002</v>
      </c>
      <c r="AA96">
        <v>40.723475000000001</v>
      </c>
      <c r="AB96">
        <v>38.174678</v>
      </c>
      <c r="AC96">
        <v>28.080484999999999</v>
      </c>
      <c r="AD96">
        <v>35.354900999999998</v>
      </c>
      <c r="AE96">
        <v>47.765599999999999</v>
      </c>
      <c r="AF96">
        <v>8.5740590000000001</v>
      </c>
      <c r="AG96">
        <v>38.799500000000002</v>
      </c>
      <c r="AH96">
        <v>147.130617</v>
      </c>
      <c r="AI96">
        <v>27.059397000000001</v>
      </c>
      <c r="AJ96">
        <v>0</v>
      </c>
      <c r="AK96">
        <v>49.044311999999998</v>
      </c>
      <c r="AL96">
        <v>72.977086</v>
      </c>
      <c r="AM96">
        <v>15.269871</v>
      </c>
      <c r="AN96">
        <v>0.66540299999999997</v>
      </c>
      <c r="AO96">
        <v>30.678782000000002</v>
      </c>
      <c r="AP96">
        <v>9.9016179999999991</v>
      </c>
      <c r="AQ96">
        <v>32.870123999999997</v>
      </c>
      <c r="AR96">
        <v>44.800761999999999</v>
      </c>
      <c r="AS96">
        <v>30.819251000000001</v>
      </c>
      <c r="AT96">
        <v>14.489908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69.860000000000014</v>
      </c>
      <c r="BA96">
        <f t="shared" si="4"/>
        <v>2763.6647319999997</v>
      </c>
      <c r="BD96">
        <v>22.45</v>
      </c>
      <c r="BE96">
        <v>3.63</v>
      </c>
      <c r="BF96">
        <v>0.77</v>
      </c>
      <c r="BG96">
        <v>3.83</v>
      </c>
      <c r="BH96">
        <v>5.44</v>
      </c>
      <c r="BI96">
        <v>4.62</v>
      </c>
      <c r="BJ96">
        <v>1.46</v>
      </c>
      <c r="BK96">
        <v>2.92</v>
      </c>
      <c r="BL96">
        <v>2.14</v>
      </c>
      <c r="BM96">
        <v>1.55</v>
      </c>
      <c r="BN96">
        <v>0.49</v>
      </c>
      <c r="BO96">
        <v>14.04</v>
      </c>
      <c r="BP96">
        <v>0</v>
      </c>
      <c r="BQ96">
        <v>4.22</v>
      </c>
      <c r="BR96">
        <v>1.87</v>
      </c>
      <c r="BS96">
        <v>0.43</v>
      </c>
      <c r="BT96">
        <v>0</v>
      </c>
      <c r="BU96">
        <v>0</v>
      </c>
      <c r="BV96">
        <v>0</v>
      </c>
      <c r="BW96">
        <f t="shared" si="5"/>
        <v>69.860000000000014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208.245183</v>
      </c>
      <c r="L97">
        <v>631.07362699999999</v>
      </c>
      <c r="M97">
        <v>88.8904</v>
      </c>
      <c r="N97">
        <v>114.132375</v>
      </c>
      <c r="O97">
        <v>119.485727</v>
      </c>
      <c r="P97">
        <v>118.8426</v>
      </c>
      <c r="Q97">
        <v>19.445354999999999</v>
      </c>
      <c r="R97">
        <v>40.952193999999999</v>
      </c>
      <c r="S97">
        <v>25.404876000000002</v>
      </c>
      <c r="T97">
        <v>0</v>
      </c>
      <c r="U97">
        <v>404.61557399999998</v>
      </c>
      <c r="V97">
        <v>19.280906999999999</v>
      </c>
      <c r="W97">
        <v>41.640321</v>
      </c>
      <c r="X97">
        <v>142.28348199999999</v>
      </c>
      <c r="Y97">
        <v>0</v>
      </c>
      <c r="Z97">
        <v>6.3322820000000002</v>
      </c>
      <c r="AA97">
        <v>40.723475000000001</v>
      </c>
      <c r="AB97">
        <v>38.174678</v>
      </c>
      <c r="AC97">
        <v>28.080484999999999</v>
      </c>
      <c r="AD97">
        <v>35.354900999999998</v>
      </c>
      <c r="AE97">
        <v>47.765599999999999</v>
      </c>
      <c r="AF97">
        <v>8.5740590000000001</v>
      </c>
      <c r="AG97">
        <v>38.799500000000002</v>
      </c>
      <c r="AH97">
        <v>147.130617</v>
      </c>
      <c r="AI97">
        <v>27.059397000000001</v>
      </c>
      <c r="AJ97">
        <v>0</v>
      </c>
      <c r="AK97">
        <v>49.044311999999998</v>
      </c>
      <c r="AL97">
        <v>72.977086</v>
      </c>
      <c r="AM97">
        <v>15.269871</v>
      </c>
      <c r="AN97">
        <v>0.66540299999999997</v>
      </c>
      <c r="AO97">
        <v>30.678782000000002</v>
      </c>
      <c r="AP97">
        <v>9.9016179999999991</v>
      </c>
      <c r="AQ97">
        <v>32.870123999999997</v>
      </c>
      <c r="AR97">
        <v>44.800761999999999</v>
      </c>
      <c r="AS97">
        <v>30.819251000000001</v>
      </c>
      <c r="AT97">
        <v>14.489908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69.930000000000007</v>
      </c>
      <c r="BA97">
        <f t="shared" si="4"/>
        <v>2763.7347319999994</v>
      </c>
      <c r="BD97">
        <v>22.45</v>
      </c>
      <c r="BE97">
        <v>3.7</v>
      </c>
      <c r="BF97">
        <v>0.77</v>
      </c>
      <c r="BG97">
        <v>3.83</v>
      </c>
      <c r="BH97">
        <v>5.44</v>
      </c>
      <c r="BI97">
        <v>4.62</v>
      </c>
      <c r="BJ97">
        <v>1.46</v>
      </c>
      <c r="BK97">
        <v>2.92</v>
      </c>
      <c r="BL97">
        <v>2.14</v>
      </c>
      <c r="BM97">
        <v>1.55</v>
      </c>
      <c r="BN97">
        <v>0.49</v>
      </c>
      <c r="BO97">
        <v>14.04</v>
      </c>
      <c r="BP97">
        <v>0</v>
      </c>
      <c r="BQ97">
        <v>4.22</v>
      </c>
      <c r="BR97">
        <v>1.87</v>
      </c>
      <c r="BS97">
        <v>0.43</v>
      </c>
      <c r="BT97">
        <v>0</v>
      </c>
      <c r="BU97">
        <v>0</v>
      </c>
      <c r="BV97">
        <v>0</v>
      </c>
      <c r="BW97">
        <f t="shared" si="5"/>
        <v>69.930000000000007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208.245183</v>
      </c>
      <c r="L98">
        <v>631.07362699999999</v>
      </c>
      <c r="M98">
        <v>88.8904</v>
      </c>
      <c r="N98">
        <v>114.132375</v>
      </c>
      <c r="O98">
        <v>119.485727</v>
      </c>
      <c r="P98">
        <v>118.8426</v>
      </c>
      <c r="Q98">
        <v>19.445354999999999</v>
      </c>
      <c r="R98">
        <v>40.952193999999999</v>
      </c>
      <c r="S98">
        <v>25.404876000000002</v>
      </c>
      <c r="T98">
        <v>0</v>
      </c>
      <c r="U98">
        <v>404.61557399999998</v>
      </c>
      <c r="V98">
        <v>19.280906999999999</v>
      </c>
      <c r="W98">
        <v>41.640321</v>
      </c>
      <c r="X98">
        <v>142.28348199999999</v>
      </c>
      <c r="Y98">
        <v>0</v>
      </c>
      <c r="Z98">
        <v>6.3322820000000002</v>
      </c>
      <c r="AA98">
        <v>40.723475000000001</v>
      </c>
      <c r="AB98">
        <v>38.174678</v>
      </c>
      <c r="AC98">
        <v>28.080484999999999</v>
      </c>
      <c r="AD98">
        <v>35.354900999999998</v>
      </c>
      <c r="AE98">
        <v>47.765599999999999</v>
      </c>
      <c r="AF98">
        <v>8.5740590000000001</v>
      </c>
      <c r="AG98">
        <v>38.799500000000002</v>
      </c>
      <c r="AH98">
        <v>147.130617</v>
      </c>
      <c r="AI98">
        <v>27.059397000000001</v>
      </c>
      <c r="AJ98">
        <v>0</v>
      </c>
      <c r="AK98">
        <v>49.044311999999998</v>
      </c>
      <c r="AL98">
        <v>72.977086</v>
      </c>
      <c r="AM98">
        <v>15.269871</v>
      </c>
      <c r="AN98">
        <v>0.66540299999999997</v>
      </c>
      <c r="AO98">
        <v>30.678782000000002</v>
      </c>
      <c r="AP98">
        <v>9.9016179999999991</v>
      </c>
      <c r="AQ98">
        <v>32.870123999999997</v>
      </c>
      <c r="AR98">
        <v>44.800761999999999</v>
      </c>
      <c r="AS98">
        <v>30.819251000000001</v>
      </c>
      <c r="AT98">
        <v>14.489908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69.940000000000012</v>
      </c>
      <c r="BA98">
        <f t="shared" si="4"/>
        <v>2763.7447319999997</v>
      </c>
      <c r="BD98">
        <v>22.45</v>
      </c>
      <c r="BE98">
        <v>3.71</v>
      </c>
      <c r="BF98">
        <v>0.77</v>
      </c>
      <c r="BG98">
        <v>3.83</v>
      </c>
      <c r="BH98">
        <v>5.44</v>
      </c>
      <c r="BI98">
        <v>4.62</v>
      </c>
      <c r="BJ98">
        <v>1.46</v>
      </c>
      <c r="BK98">
        <v>2.92</v>
      </c>
      <c r="BL98">
        <v>2.14</v>
      </c>
      <c r="BM98">
        <v>1.55</v>
      </c>
      <c r="BN98">
        <v>0.49</v>
      </c>
      <c r="BO98">
        <v>14.04</v>
      </c>
      <c r="BP98">
        <v>0</v>
      </c>
      <c r="BQ98">
        <v>4.22</v>
      </c>
      <c r="BR98">
        <v>1.87</v>
      </c>
      <c r="BS98">
        <v>0.43</v>
      </c>
      <c r="BT98">
        <v>0</v>
      </c>
      <c r="BU98">
        <v>0</v>
      </c>
      <c r="BV98">
        <v>0</v>
      </c>
      <c r="BW98">
        <f t="shared" si="5"/>
        <v>69.940000000000012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3.3824958777499941</v>
      </c>
      <c r="L99">
        <f t="shared" si="6"/>
        <v>10.939454234250009</v>
      </c>
      <c r="M99">
        <f t="shared" si="6"/>
        <v>1.9990650945000026</v>
      </c>
      <c r="N99">
        <f t="shared" si="6"/>
        <v>2.6768223404999971</v>
      </c>
      <c r="O99">
        <f t="shared" si="6"/>
        <v>2.8676574479999983</v>
      </c>
      <c r="P99">
        <f t="shared" si="6"/>
        <v>3.0413801075000007</v>
      </c>
      <c r="Q99">
        <f t="shared" si="6"/>
        <v>0.31757365450000025</v>
      </c>
      <c r="R99">
        <f t="shared" si="6"/>
        <v>0.65227139825000002</v>
      </c>
      <c r="S99">
        <f t="shared" si="6"/>
        <v>0.40500315325000025</v>
      </c>
      <c r="T99">
        <f t="shared" si="6"/>
        <v>0</v>
      </c>
      <c r="U99">
        <f t="shared" si="6"/>
        <v>9.7107737760000052</v>
      </c>
      <c r="V99">
        <f t="shared" si="6"/>
        <v>0.24257882224999988</v>
      </c>
      <c r="W99">
        <f t="shared" si="6"/>
        <v>0.82540970724999885</v>
      </c>
      <c r="X99">
        <f t="shared" si="6"/>
        <v>2.8214824177500026</v>
      </c>
      <c r="Y99">
        <f t="shared" si="6"/>
        <v>0</v>
      </c>
      <c r="Z99">
        <f t="shared" si="6"/>
        <v>0.22646941149999983</v>
      </c>
      <c r="AA99">
        <f t="shared" si="6"/>
        <v>0.8293820527499981</v>
      </c>
      <c r="AB99">
        <f t="shared" si="6"/>
        <v>0.91619227199999898</v>
      </c>
      <c r="AC99">
        <f t="shared" si="6"/>
        <v>0.67827603899999889</v>
      </c>
      <c r="AD99">
        <f t="shared" si="6"/>
        <v>0.85426119900000019</v>
      </c>
      <c r="AE99">
        <f t="shared" si="6"/>
        <v>1.1463744000000009</v>
      </c>
      <c r="AF99">
        <f t="shared" si="6"/>
        <v>0.19139205099999992</v>
      </c>
      <c r="AG99">
        <f t="shared" si="6"/>
        <v>0.93118800000000124</v>
      </c>
      <c r="AH99">
        <f t="shared" si="6"/>
        <v>3.5377227450000053</v>
      </c>
      <c r="AI99">
        <f t="shared" si="6"/>
        <v>0.47507691774999972</v>
      </c>
      <c r="AJ99">
        <f t="shared" si="6"/>
        <v>0</v>
      </c>
      <c r="AK99">
        <f t="shared" si="6"/>
        <v>1.1770634879999999</v>
      </c>
      <c r="AL99">
        <f t="shared" si="6"/>
        <v>1.7933838275000005</v>
      </c>
      <c r="AM99">
        <f t="shared" si="6"/>
        <v>0.18672878499999995</v>
      </c>
      <c r="AN99">
        <f t="shared" si="6"/>
        <v>1.596967199999998E-2</v>
      </c>
      <c r="AO99">
        <f t="shared" si="6"/>
        <v>0.72393404200000144</v>
      </c>
      <c r="AP99">
        <f t="shared" si="6"/>
        <v>0.21783558950000009</v>
      </c>
      <c r="AQ99">
        <f t="shared" si="6"/>
        <v>0.25565652000000005</v>
      </c>
      <c r="AR99">
        <f t="shared" si="6"/>
        <v>1.096018640999999</v>
      </c>
      <c r="AS99">
        <f t="shared" si="6"/>
        <v>0.74156483099999848</v>
      </c>
      <c r="AT99">
        <f t="shared" si="6"/>
        <v>0.34575891275000026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1.6771249999999989</v>
      </c>
      <c r="BA99">
        <f t="shared" si="4"/>
        <v>57.899342428500006</v>
      </c>
      <c r="BD99">
        <f t="shared" ref="BD99:BW99" si="7">SUM(BD3:BD98)/4000</f>
        <v>0.5388000000000005</v>
      </c>
      <c r="BE99">
        <f t="shared" si="7"/>
        <v>9.2304999999999998E-2</v>
      </c>
      <c r="BF99">
        <f t="shared" si="7"/>
        <v>2.4222500000000022E-2</v>
      </c>
      <c r="BG99">
        <f t="shared" si="7"/>
        <v>9.0959999999999971E-2</v>
      </c>
      <c r="BH99">
        <f t="shared" si="7"/>
        <v>0.13055999999999998</v>
      </c>
      <c r="BI99">
        <f t="shared" si="7"/>
        <v>0.10733499999999994</v>
      </c>
      <c r="BJ99">
        <f t="shared" si="7"/>
        <v>3.5039999999999953E-2</v>
      </c>
      <c r="BK99">
        <f t="shared" si="7"/>
        <v>6.5569999999999948E-2</v>
      </c>
      <c r="BL99">
        <f t="shared" si="7"/>
        <v>4.9597500000000017E-2</v>
      </c>
      <c r="BM99">
        <f t="shared" si="7"/>
        <v>3.7199999999999997E-2</v>
      </c>
      <c r="BN99">
        <f t="shared" si="7"/>
        <v>1.1599999999999991E-2</v>
      </c>
      <c r="BO99">
        <f t="shared" si="7"/>
        <v>0.33841499999999991</v>
      </c>
      <c r="BP99">
        <f t="shared" si="7"/>
        <v>0</v>
      </c>
      <c r="BQ99">
        <f t="shared" si="7"/>
        <v>0.10032000000000019</v>
      </c>
      <c r="BR99">
        <f t="shared" si="7"/>
        <v>4.4880000000000059E-2</v>
      </c>
      <c r="BS99">
        <f t="shared" si="7"/>
        <v>1.0319999999999994E-2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1.6771249999999989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44745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258.85000000000002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116.06</v>
      </c>
      <c r="J3">
        <v>271.74</v>
      </c>
      <c r="K3">
        <v>101.21</v>
      </c>
      <c r="L3">
        <v>10.11</v>
      </c>
      <c r="M3">
        <v>19.41</v>
      </c>
      <c r="N3" s="135">
        <v>0</v>
      </c>
      <c r="O3" s="135">
        <v>0</v>
      </c>
      <c r="P3" s="135">
        <v>0</v>
      </c>
      <c r="Q3">
        <v>10.38</v>
      </c>
      <c r="R3">
        <v>0</v>
      </c>
      <c r="S3">
        <v>8.92</v>
      </c>
      <c r="T3">
        <v>25.39</v>
      </c>
      <c r="U3">
        <v>8.4600000000000009</v>
      </c>
      <c r="V3">
        <v>8.4600000000000009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258.85000000000002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116.06</v>
      </c>
      <c r="J4">
        <v>271.74</v>
      </c>
      <c r="K4">
        <v>101.21</v>
      </c>
      <c r="L4">
        <v>10.11</v>
      </c>
      <c r="M4">
        <v>19.809999999999999</v>
      </c>
      <c r="N4" s="135">
        <v>0</v>
      </c>
      <c r="O4" s="135">
        <v>0</v>
      </c>
      <c r="P4" s="135">
        <v>0</v>
      </c>
      <c r="Q4">
        <v>10.38</v>
      </c>
      <c r="R4">
        <v>0</v>
      </c>
      <c r="S4">
        <v>8.92</v>
      </c>
      <c r="T4">
        <v>24.6</v>
      </c>
      <c r="U4">
        <v>8.1999999999999993</v>
      </c>
      <c r="V4">
        <v>8.1999999999999993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258.85000000000002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116.06</v>
      </c>
      <c r="J5">
        <v>271.74</v>
      </c>
      <c r="K5">
        <v>101.21</v>
      </c>
      <c r="L5">
        <v>10.11</v>
      </c>
      <c r="M5">
        <v>20.14</v>
      </c>
      <c r="N5" s="135">
        <v>0</v>
      </c>
      <c r="O5" s="135">
        <v>0</v>
      </c>
      <c r="P5" s="135">
        <v>0</v>
      </c>
      <c r="Q5">
        <v>10.38</v>
      </c>
      <c r="R5">
        <v>0</v>
      </c>
      <c r="S5">
        <v>8.92</v>
      </c>
      <c r="T5">
        <v>19.11</v>
      </c>
      <c r="U5">
        <v>6.37</v>
      </c>
      <c r="V5">
        <v>6.36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258.85000000000002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116.06</v>
      </c>
      <c r="J6">
        <v>271.74</v>
      </c>
      <c r="K6">
        <v>101.21</v>
      </c>
      <c r="L6">
        <v>10.11</v>
      </c>
      <c r="M6">
        <v>20.39</v>
      </c>
      <c r="N6" s="135">
        <v>0</v>
      </c>
      <c r="O6" s="135">
        <v>0</v>
      </c>
      <c r="P6" s="135">
        <v>0</v>
      </c>
      <c r="Q6">
        <v>10.38</v>
      </c>
      <c r="R6">
        <v>0</v>
      </c>
      <c r="S6">
        <v>8.92</v>
      </c>
      <c r="T6">
        <v>17.170000000000002</v>
      </c>
      <c r="U6">
        <v>5.72</v>
      </c>
      <c r="V6">
        <v>5.72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258.85000000000002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116.06</v>
      </c>
      <c r="J7">
        <v>271.74</v>
      </c>
      <c r="K7">
        <v>101.21</v>
      </c>
      <c r="L7">
        <v>9.8699999999999992</v>
      </c>
      <c r="M7">
        <v>20.52</v>
      </c>
      <c r="N7" s="135">
        <v>0</v>
      </c>
      <c r="O7" s="135">
        <v>0</v>
      </c>
      <c r="P7" s="135">
        <v>0</v>
      </c>
      <c r="Q7">
        <v>10.38</v>
      </c>
      <c r="R7">
        <v>0</v>
      </c>
      <c r="S7">
        <v>8.73</v>
      </c>
      <c r="T7">
        <v>16.28</v>
      </c>
      <c r="U7">
        <v>5.43</v>
      </c>
      <c r="V7">
        <v>5.42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258.85000000000002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116.06</v>
      </c>
      <c r="J8">
        <v>271.74</v>
      </c>
      <c r="K8">
        <v>101.21</v>
      </c>
      <c r="L8">
        <v>9.8699999999999992</v>
      </c>
      <c r="M8">
        <v>20.66</v>
      </c>
      <c r="N8" s="135">
        <v>0</v>
      </c>
      <c r="O8" s="135">
        <v>0</v>
      </c>
      <c r="P8" s="135">
        <v>0</v>
      </c>
      <c r="Q8">
        <v>10.38</v>
      </c>
      <c r="R8">
        <v>0</v>
      </c>
      <c r="S8">
        <v>8.73</v>
      </c>
      <c r="T8">
        <v>16.23</v>
      </c>
      <c r="U8">
        <v>5.41</v>
      </c>
      <c r="V8">
        <v>5.4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258.85000000000002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116.06</v>
      </c>
      <c r="J9">
        <v>271.74</v>
      </c>
      <c r="K9">
        <v>101.21</v>
      </c>
      <c r="L9">
        <v>9.8699999999999992</v>
      </c>
      <c r="M9">
        <v>20.96</v>
      </c>
      <c r="N9" s="135">
        <v>0</v>
      </c>
      <c r="O9" s="135">
        <v>0</v>
      </c>
      <c r="P9" s="135">
        <v>0</v>
      </c>
      <c r="Q9">
        <v>10.38</v>
      </c>
      <c r="R9">
        <v>0</v>
      </c>
      <c r="S9">
        <v>8.73</v>
      </c>
      <c r="T9">
        <v>16.2</v>
      </c>
      <c r="U9">
        <v>5.4</v>
      </c>
      <c r="V9">
        <v>5.4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258.85000000000002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116.06</v>
      </c>
      <c r="J10">
        <v>271.74</v>
      </c>
      <c r="K10">
        <v>101.21</v>
      </c>
      <c r="L10">
        <v>9.8699999999999992</v>
      </c>
      <c r="M10">
        <v>20.94</v>
      </c>
      <c r="N10" s="135">
        <v>0</v>
      </c>
      <c r="O10" s="135">
        <v>0</v>
      </c>
      <c r="P10" s="135">
        <v>0</v>
      </c>
      <c r="Q10">
        <v>10.38</v>
      </c>
      <c r="R10">
        <v>0</v>
      </c>
      <c r="S10">
        <v>8.73</v>
      </c>
      <c r="T10">
        <v>16.239999999999998</v>
      </c>
      <c r="U10">
        <v>5.41</v>
      </c>
      <c r="V10">
        <v>5.42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258.85000000000002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116.06</v>
      </c>
      <c r="J11">
        <v>271.74</v>
      </c>
      <c r="K11">
        <v>101.21</v>
      </c>
      <c r="L11">
        <v>9.6300000000000008</v>
      </c>
      <c r="M11">
        <v>26</v>
      </c>
      <c r="N11" s="135">
        <v>0</v>
      </c>
      <c r="O11" s="135">
        <v>0</v>
      </c>
      <c r="P11" s="135">
        <v>0</v>
      </c>
      <c r="Q11">
        <v>9.99</v>
      </c>
      <c r="R11">
        <v>0</v>
      </c>
      <c r="S11">
        <v>8.5</v>
      </c>
      <c r="T11">
        <v>16.47</v>
      </c>
      <c r="U11">
        <v>5.49</v>
      </c>
      <c r="V11">
        <v>5.49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258.85000000000002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116.06</v>
      </c>
      <c r="J12">
        <v>271.74</v>
      </c>
      <c r="K12">
        <v>101.21</v>
      </c>
      <c r="L12">
        <v>9.6300000000000008</v>
      </c>
      <c r="M12">
        <v>25.03</v>
      </c>
      <c r="N12" s="135">
        <v>0</v>
      </c>
      <c r="O12" s="135">
        <v>0</v>
      </c>
      <c r="P12" s="135">
        <v>0</v>
      </c>
      <c r="Q12">
        <v>9.99</v>
      </c>
      <c r="R12">
        <v>0</v>
      </c>
      <c r="S12">
        <v>8.5</v>
      </c>
      <c r="T12">
        <v>14.03</v>
      </c>
      <c r="U12">
        <v>4.68</v>
      </c>
      <c r="V12">
        <v>4.67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258.85000000000002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116.06</v>
      </c>
      <c r="J13">
        <v>271.74</v>
      </c>
      <c r="K13">
        <v>101.21</v>
      </c>
      <c r="L13">
        <v>9.6300000000000008</v>
      </c>
      <c r="M13">
        <v>24.62</v>
      </c>
      <c r="N13" s="135">
        <v>0</v>
      </c>
      <c r="O13" s="135">
        <v>0</v>
      </c>
      <c r="P13" s="135">
        <v>0</v>
      </c>
      <c r="Q13">
        <v>9.99</v>
      </c>
      <c r="R13">
        <v>0</v>
      </c>
      <c r="S13">
        <v>8.5</v>
      </c>
      <c r="T13">
        <v>13.93</v>
      </c>
      <c r="U13">
        <v>4.6399999999999997</v>
      </c>
      <c r="V13">
        <v>4.6399999999999997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258.85000000000002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116.06</v>
      </c>
      <c r="J14">
        <v>271.74</v>
      </c>
      <c r="K14">
        <v>101.21</v>
      </c>
      <c r="L14">
        <v>9.6300000000000008</v>
      </c>
      <c r="M14">
        <v>24.06</v>
      </c>
      <c r="N14" s="135">
        <v>0</v>
      </c>
      <c r="O14" s="135">
        <v>0</v>
      </c>
      <c r="P14" s="135">
        <v>0</v>
      </c>
      <c r="Q14">
        <v>9.99</v>
      </c>
      <c r="R14">
        <v>0</v>
      </c>
      <c r="S14">
        <v>8.5</v>
      </c>
      <c r="T14">
        <v>32.44</v>
      </c>
      <c r="U14">
        <v>10.81</v>
      </c>
      <c r="V14">
        <v>10.82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258.85000000000002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116.06</v>
      </c>
      <c r="J15">
        <v>271.74</v>
      </c>
      <c r="K15">
        <v>101.21</v>
      </c>
      <c r="L15">
        <v>9.17</v>
      </c>
      <c r="M15">
        <v>25.44</v>
      </c>
      <c r="N15" s="135">
        <v>0</v>
      </c>
      <c r="O15" s="135">
        <v>0</v>
      </c>
      <c r="P15" s="135">
        <v>0</v>
      </c>
      <c r="Q15">
        <v>9.6</v>
      </c>
      <c r="R15">
        <v>0</v>
      </c>
      <c r="S15">
        <v>8.27</v>
      </c>
      <c r="T15">
        <v>33.47</v>
      </c>
      <c r="U15">
        <v>11.16</v>
      </c>
      <c r="V15">
        <v>11.15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258.85000000000002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116.06</v>
      </c>
      <c r="J16">
        <v>271.74</v>
      </c>
      <c r="K16">
        <v>101.21</v>
      </c>
      <c r="L16">
        <v>9.17</v>
      </c>
      <c r="M16">
        <v>25.17</v>
      </c>
      <c r="N16" s="135">
        <v>0</v>
      </c>
      <c r="O16" s="135">
        <v>0</v>
      </c>
      <c r="P16" s="135">
        <v>0</v>
      </c>
      <c r="Q16">
        <v>9.6</v>
      </c>
      <c r="R16">
        <v>0</v>
      </c>
      <c r="S16">
        <v>8.27</v>
      </c>
      <c r="T16">
        <v>32.82</v>
      </c>
      <c r="U16">
        <v>10.94</v>
      </c>
      <c r="V16">
        <v>10.94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258.85000000000002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116.06</v>
      </c>
      <c r="J17">
        <v>271.74</v>
      </c>
      <c r="K17">
        <v>101.21</v>
      </c>
      <c r="L17">
        <v>9.17</v>
      </c>
      <c r="M17">
        <v>23.41</v>
      </c>
      <c r="N17" s="135">
        <v>0</v>
      </c>
      <c r="O17" s="135">
        <v>0</v>
      </c>
      <c r="P17" s="135">
        <v>0</v>
      </c>
      <c r="Q17">
        <v>9.6</v>
      </c>
      <c r="R17">
        <v>0</v>
      </c>
      <c r="S17">
        <v>8.27</v>
      </c>
      <c r="T17">
        <v>31.76</v>
      </c>
      <c r="U17">
        <v>10.59</v>
      </c>
      <c r="V17">
        <v>10.59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258.85000000000002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116.06</v>
      </c>
      <c r="J18">
        <v>271.74</v>
      </c>
      <c r="K18">
        <v>101.21</v>
      </c>
      <c r="L18">
        <v>9.17</v>
      </c>
      <c r="M18">
        <v>23.85</v>
      </c>
      <c r="N18" s="135">
        <v>0</v>
      </c>
      <c r="O18" s="135">
        <v>0</v>
      </c>
      <c r="P18" s="135">
        <v>0</v>
      </c>
      <c r="Q18">
        <v>9.6</v>
      </c>
      <c r="R18">
        <v>0</v>
      </c>
      <c r="S18">
        <v>8.27</v>
      </c>
      <c r="T18">
        <v>31.18</v>
      </c>
      <c r="U18">
        <v>10.39</v>
      </c>
      <c r="V18">
        <v>10.39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258.85000000000002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116.06</v>
      </c>
      <c r="J19">
        <v>271.74</v>
      </c>
      <c r="K19">
        <v>101.21</v>
      </c>
      <c r="L19">
        <v>8.7799999999999994</v>
      </c>
      <c r="M19">
        <v>25.5</v>
      </c>
      <c r="N19" s="135">
        <v>0</v>
      </c>
      <c r="O19" s="135">
        <v>0</v>
      </c>
      <c r="P19" s="135">
        <v>0</v>
      </c>
      <c r="Q19">
        <v>9.2200000000000006</v>
      </c>
      <c r="R19">
        <v>0</v>
      </c>
      <c r="S19">
        <v>8.0399999999999991</v>
      </c>
      <c r="T19">
        <v>30.49</v>
      </c>
      <c r="U19">
        <v>10.16</v>
      </c>
      <c r="V19">
        <v>10.17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258.85000000000002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116.06</v>
      </c>
      <c r="J20">
        <v>271.74</v>
      </c>
      <c r="K20">
        <v>101.21</v>
      </c>
      <c r="L20">
        <v>8.7799999999999994</v>
      </c>
      <c r="M20">
        <v>26.84</v>
      </c>
      <c r="N20" s="135">
        <v>0</v>
      </c>
      <c r="O20" s="135">
        <v>0</v>
      </c>
      <c r="P20" s="135">
        <v>0</v>
      </c>
      <c r="Q20">
        <v>9.2200000000000006</v>
      </c>
      <c r="R20">
        <v>0</v>
      </c>
      <c r="S20">
        <v>8.0399999999999991</v>
      </c>
      <c r="T20">
        <v>29.47</v>
      </c>
      <c r="U20">
        <v>9.82</v>
      </c>
      <c r="V20">
        <v>9.83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258.85000000000002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116.06</v>
      </c>
      <c r="J21">
        <v>271.74</v>
      </c>
      <c r="K21">
        <v>101.21</v>
      </c>
      <c r="L21">
        <v>8.7799999999999994</v>
      </c>
      <c r="M21">
        <v>27.02</v>
      </c>
      <c r="N21" s="135">
        <v>0</v>
      </c>
      <c r="O21" s="135">
        <v>0</v>
      </c>
      <c r="P21" s="135">
        <v>0</v>
      </c>
      <c r="Q21">
        <v>9.2200000000000006</v>
      </c>
      <c r="R21">
        <v>0</v>
      </c>
      <c r="S21">
        <v>8.0399999999999991</v>
      </c>
      <c r="T21">
        <v>27.12</v>
      </c>
      <c r="U21">
        <v>9.0399999999999991</v>
      </c>
      <c r="V21">
        <v>9.0500000000000007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258.85000000000002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116.06</v>
      </c>
      <c r="J22">
        <v>271.74</v>
      </c>
      <c r="K22">
        <v>101.21</v>
      </c>
      <c r="L22">
        <v>8.7799999999999994</v>
      </c>
      <c r="M22">
        <v>25.96</v>
      </c>
      <c r="N22" s="135">
        <v>0</v>
      </c>
      <c r="O22" s="135">
        <v>0</v>
      </c>
      <c r="P22" s="135">
        <v>0</v>
      </c>
      <c r="Q22">
        <v>9.2200000000000006</v>
      </c>
      <c r="R22">
        <v>0</v>
      </c>
      <c r="S22">
        <v>8.0399999999999991</v>
      </c>
      <c r="T22">
        <v>25.95</v>
      </c>
      <c r="U22">
        <v>8.65</v>
      </c>
      <c r="V22">
        <v>8.66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203.56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116.06</v>
      </c>
      <c r="J23">
        <v>271.74</v>
      </c>
      <c r="K23">
        <v>101.21</v>
      </c>
      <c r="L23">
        <v>8.7799999999999994</v>
      </c>
      <c r="M23">
        <v>22.67</v>
      </c>
      <c r="N23" s="135">
        <v>0</v>
      </c>
      <c r="O23" s="135">
        <v>0</v>
      </c>
      <c r="P23" s="135">
        <v>0</v>
      </c>
      <c r="Q23">
        <v>8.84</v>
      </c>
      <c r="R23">
        <v>0</v>
      </c>
      <c r="S23">
        <v>7.81</v>
      </c>
      <c r="T23">
        <v>25.33</v>
      </c>
      <c r="U23">
        <v>8.44</v>
      </c>
      <c r="V23">
        <v>8.44</v>
      </c>
      <c r="W23">
        <v>0.04</v>
      </c>
      <c r="X23">
        <v>0.01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203.56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116.06</v>
      </c>
      <c r="J24">
        <v>271.74</v>
      </c>
      <c r="K24">
        <v>101.21</v>
      </c>
      <c r="L24">
        <v>8.7799999999999994</v>
      </c>
      <c r="M24">
        <v>21.51</v>
      </c>
      <c r="N24" s="135">
        <v>0</v>
      </c>
      <c r="O24" s="135">
        <v>0</v>
      </c>
      <c r="P24" s="135">
        <v>0</v>
      </c>
      <c r="Q24">
        <v>8.84</v>
      </c>
      <c r="R24">
        <v>0</v>
      </c>
      <c r="S24">
        <v>7.81</v>
      </c>
      <c r="T24">
        <v>24.5</v>
      </c>
      <c r="U24">
        <v>8.17</v>
      </c>
      <c r="V24">
        <v>8.17</v>
      </c>
      <c r="W24">
        <v>0.44</v>
      </c>
      <c r="X24">
        <v>0.09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203.56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116.06</v>
      </c>
      <c r="J25">
        <v>271.74</v>
      </c>
      <c r="K25">
        <v>101.21</v>
      </c>
      <c r="L25">
        <v>8.4700000000000006</v>
      </c>
      <c r="M25">
        <v>20.190000000000001</v>
      </c>
      <c r="N25" s="135">
        <v>0</v>
      </c>
      <c r="O25" s="135">
        <v>0</v>
      </c>
      <c r="P25" s="135">
        <v>0</v>
      </c>
      <c r="Q25">
        <v>8.84</v>
      </c>
      <c r="R25">
        <v>0</v>
      </c>
      <c r="S25">
        <v>7.81</v>
      </c>
      <c r="T25">
        <v>23.83</v>
      </c>
      <c r="U25">
        <v>7.94</v>
      </c>
      <c r="V25">
        <v>7.94</v>
      </c>
      <c r="W25">
        <v>0.98</v>
      </c>
      <c r="X25">
        <v>0.2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203.56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116.06</v>
      </c>
      <c r="J26">
        <v>271.74</v>
      </c>
      <c r="K26">
        <v>101.21</v>
      </c>
      <c r="L26">
        <v>8.4700000000000006</v>
      </c>
      <c r="M26">
        <v>18.47</v>
      </c>
      <c r="N26" s="135">
        <v>0</v>
      </c>
      <c r="O26" s="135">
        <v>0</v>
      </c>
      <c r="P26" s="135">
        <v>0</v>
      </c>
      <c r="Q26">
        <v>8.84</v>
      </c>
      <c r="R26">
        <v>0.39</v>
      </c>
      <c r="S26">
        <v>7.81</v>
      </c>
      <c r="T26">
        <v>23.25</v>
      </c>
      <c r="U26">
        <v>7.75</v>
      </c>
      <c r="V26">
        <v>7.74</v>
      </c>
      <c r="W26">
        <v>2.42</v>
      </c>
      <c r="X26">
        <v>0.48</v>
      </c>
      <c r="Y26">
        <v>0</v>
      </c>
      <c r="Z26">
        <v>0</v>
      </c>
      <c r="AA26">
        <v>0.33</v>
      </c>
      <c r="AB26">
        <v>0.16</v>
      </c>
    </row>
    <row r="27" spans="1:28">
      <c r="A27" t="s">
        <v>69</v>
      </c>
      <c r="B27" s="75">
        <v>203.56</v>
      </c>
      <c r="C27" s="75">
        <v>0</v>
      </c>
      <c r="D27" s="135">
        <f t="shared" si="0"/>
        <v>19.04</v>
      </c>
      <c r="E27" s="75"/>
      <c r="F27" s="78">
        <v>0.13</v>
      </c>
      <c r="G27" s="78">
        <v>0.13</v>
      </c>
      <c r="H27" s="78">
        <v>0.13</v>
      </c>
      <c r="I27">
        <v>116.06</v>
      </c>
      <c r="J27">
        <v>271.74</v>
      </c>
      <c r="K27">
        <v>101.21</v>
      </c>
      <c r="L27">
        <v>8.4700000000000006</v>
      </c>
      <c r="M27">
        <v>17.57</v>
      </c>
      <c r="N27" s="135">
        <v>7.04</v>
      </c>
      <c r="O27" s="135">
        <v>4.95</v>
      </c>
      <c r="P27" s="135">
        <v>7.05</v>
      </c>
      <c r="Q27">
        <v>8.84</v>
      </c>
      <c r="R27">
        <v>7.81</v>
      </c>
      <c r="S27">
        <v>7.66</v>
      </c>
      <c r="T27">
        <v>19.37</v>
      </c>
      <c r="U27">
        <v>6.46</v>
      </c>
      <c r="V27">
        <v>6.45</v>
      </c>
      <c r="W27">
        <v>7.43</v>
      </c>
      <c r="X27">
        <v>1.48</v>
      </c>
      <c r="Y27">
        <v>0.06</v>
      </c>
      <c r="Z27">
        <v>0</v>
      </c>
      <c r="AA27">
        <v>1.19</v>
      </c>
      <c r="AB27">
        <v>0.59</v>
      </c>
    </row>
    <row r="28" spans="1:28">
      <c r="A28" t="s">
        <v>70</v>
      </c>
      <c r="B28" s="75">
        <v>203.56</v>
      </c>
      <c r="C28" s="75">
        <v>0</v>
      </c>
      <c r="D28" s="135">
        <f t="shared" si="0"/>
        <v>36.950000000000003</v>
      </c>
      <c r="E28" s="75"/>
      <c r="F28" s="78">
        <v>0.38</v>
      </c>
      <c r="G28" s="78">
        <v>0.38</v>
      </c>
      <c r="H28" s="78">
        <v>0.38</v>
      </c>
      <c r="I28">
        <v>116.06</v>
      </c>
      <c r="J28">
        <v>271.74</v>
      </c>
      <c r="K28">
        <v>101.21</v>
      </c>
      <c r="L28">
        <v>8.4700000000000006</v>
      </c>
      <c r="M28">
        <v>16.21</v>
      </c>
      <c r="N28" s="135">
        <v>12.67</v>
      </c>
      <c r="O28" s="135">
        <v>11.6</v>
      </c>
      <c r="P28" s="135">
        <v>12.68</v>
      </c>
      <c r="Q28">
        <v>8.84</v>
      </c>
      <c r="R28">
        <v>9.86</v>
      </c>
      <c r="S28">
        <v>7.66</v>
      </c>
      <c r="T28">
        <v>18.399999999999999</v>
      </c>
      <c r="U28">
        <v>6.13</v>
      </c>
      <c r="V28">
        <v>6.14</v>
      </c>
      <c r="W28">
        <v>13.28</v>
      </c>
      <c r="X28">
        <v>2.66</v>
      </c>
      <c r="Y28">
        <v>1</v>
      </c>
      <c r="Z28">
        <v>0</v>
      </c>
      <c r="AA28">
        <v>2.36</v>
      </c>
      <c r="AB28">
        <v>1.18</v>
      </c>
    </row>
    <row r="29" spans="1:28">
      <c r="A29" t="s">
        <v>71</v>
      </c>
      <c r="B29" s="75">
        <v>203.56</v>
      </c>
      <c r="C29" s="75">
        <v>0</v>
      </c>
      <c r="D29" s="135">
        <f t="shared" si="0"/>
        <v>39.339999999999996</v>
      </c>
      <c r="E29" s="75"/>
      <c r="F29" s="78">
        <v>0.68</v>
      </c>
      <c r="G29" s="78">
        <v>0.68</v>
      </c>
      <c r="H29" s="78">
        <v>0.69</v>
      </c>
      <c r="I29">
        <v>116.06</v>
      </c>
      <c r="J29">
        <v>271.74</v>
      </c>
      <c r="K29">
        <v>101.21</v>
      </c>
      <c r="L29">
        <v>8.32</v>
      </c>
      <c r="M29">
        <v>16.940000000000001</v>
      </c>
      <c r="N29" s="135">
        <v>13.12</v>
      </c>
      <c r="O29" s="135">
        <v>13.11</v>
      </c>
      <c r="P29" s="135">
        <v>13.11</v>
      </c>
      <c r="Q29">
        <v>8.84</v>
      </c>
      <c r="R29">
        <v>11.71</v>
      </c>
      <c r="S29">
        <v>7.66</v>
      </c>
      <c r="T29">
        <v>17.03</v>
      </c>
      <c r="U29">
        <v>5.68</v>
      </c>
      <c r="V29">
        <v>5.67</v>
      </c>
      <c r="W29">
        <v>19.14</v>
      </c>
      <c r="X29">
        <v>3.83</v>
      </c>
      <c r="Y29">
        <v>2.59</v>
      </c>
      <c r="Z29">
        <v>0</v>
      </c>
      <c r="AA29">
        <v>3.87</v>
      </c>
      <c r="AB29">
        <v>1.94</v>
      </c>
    </row>
    <row r="30" spans="1:28">
      <c r="A30" t="s">
        <v>72</v>
      </c>
      <c r="B30" s="75">
        <v>203.56</v>
      </c>
      <c r="C30" s="75">
        <v>0</v>
      </c>
      <c r="D30" s="135">
        <f t="shared" si="0"/>
        <v>42.599999999999994</v>
      </c>
      <c r="E30" s="75"/>
      <c r="F30" s="78">
        <v>1.05</v>
      </c>
      <c r="G30" s="78">
        <v>1.05</v>
      </c>
      <c r="H30" s="78">
        <v>1.08</v>
      </c>
      <c r="I30">
        <v>116.06</v>
      </c>
      <c r="J30">
        <v>271.74</v>
      </c>
      <c r="K30">
        <v>101.21</v>
      </c>
      <c r="L30">
        <v>8.32</v>
      </c>
      <c r="M30">
        <v>15.34</v>
      </c>
      <c r="N30" s="135">
        <v>14.2</v>
      </c>
      <c r="O30" s="135">
        <v>14.2</v>
      </c>
      <c r="P30" s="135">
        <v>14.2</v>
      </c>
      <c r="Q30">
        <v>8.84</v>
      </c>
      <c r="R30">
        <v>13.78</v>
      </c>
      <c r="S30">
        <v>7.66</v>
      </c>
      <c r="T30">
        <v>15.73</v>
      </c>
      <c r="U30">
        <v>5.24</v>
      </c>
      <c r="V30">
        <v>5.25</v>
      </c>
      <c r="W30">
        <v>25.03</v>
      </c>
      <c r="X30">
        <v>5</v>
      </c>
      <c r="Y30">
        <v>4.01</v>
      </c>
      <c r="Z30">
        <v>0</v>
      </c>
      <c r="AA30">
        <v>5.67</v>
      </c>
      <c r="AB30">
        <v>2.84</v>
      </c>
    </row>
    <row r="31" spans="1:28">
      <c r="A31" t="s">
        <v>73</v>
      </c>
      <c r="B31" s="75">
        <v>203.56</v>
      </c>
      <c r="C31" s="75">
        <v>0</v>
      </c>
      <c r="D31" s="135">
        <f t="shared" si="0"/>
        <v>45.76</v>
      </c>
      <c r="E31" s="75"/>
      <c r="F31" s="78">
        <v>1.53</v>
      </c>
      <c r="G31" s="78">
        <v>1.53</v>
      </c>
      <c r="H31" s="78">
        <v>1.57</v>
      </c>
      <c r="I31">
        <v>116.06</v>
      </c>
      <c r="J31">
        <v>271.74</v>
      </c>
      <c r="K31">
        <v>101.21</v>
      </c>
      <c r="L31">
        <v>8.32</v>
      </c>
      <c r="M31">
        <v>13.94</v>
      </c>
      <c r="N31" s="135">
        <v>15.26</v>
      </c>
      <c r="O31" s="135">
        <v>15.25</v>
      </c>
      <c r="P31" s="135">
        <v>15.25</v>
      </c>
      <c r="Q31">
        <v>8.4499999999999993</v>
      </c>
      <c r="R31">
        <v>13.86</v>
      </c>
      <c r="S31">
        <v>7.66</v>
      </c>
      <c r="T31">
        <v>14.49</v>
      </c>
      <c r="U31">
        <v>4.83</v>
      </c>
      <c r="V31">
        <v>4.83</v>
      </c>
      <c r="W31">
        <v>32.96</v>
      </c>
      <c r="X31">
        <v>6.59</v>
      </c>
      <c r="Y31">
        <v>6.75</v>
      </c>
      <c r="Z31">
        <v>2.87</v>
      </c>
      <c r="AA31">
        <v>7.95</v>
      </c>
      <c r="AB31">
        <v>3.97</v>
      </c>
    </row>
    <row r="32" spans="1:28">
      <c r="A32" t="s">
        <v>74</v>
      </c>
      <c r="B32" s="75">
        <v>203.56</v>
      </c>
      <c r="C32" s="75">
        <v>0</v>
      </c>
      <c r="D32" s="135">
        <f t="shared" si="0"/>
        <v>47.599999999999994</v>
      </c>
      <c r="E32" s="75"/>
      <c r="F32" s="78">
        <v>2.04</v>
      </c>
      <c r="G32" s="78">
        <v>2.04</v>
      </c>
      <c r="H32" s="78">
        <v>2.09</v>
      </c>
      <c r="I32">
        <v>116.06</v>
      </c>
      <c r="J32">
        <v>271.74</v>
      </c>
      <c r="K32">
        <v>101.21</v>
      </c>
      <c r="L32">
        <v>8.32</v>
      </c>
      <c r="M32">
        <v>12.38</v>
      </c>
      <c r="N32" s="135">
        <v>15.86</v>
      </c>
      <c r="O32" s="135">
        <v>15.87</v>
      </c>
      <c r="P32" s="135">
        <v>15.87</v>
      </c>
      <c r="Q32">
        <v>8.4499999999999993</v>
      </c>
      <c r="R32">
        <v>23.72</v>
      </c>
      <c r="S32">
        <v>7.66</v>
      </c>
      <c r="T32">
        <v>13.4</v>
      </c>
      <c r="U32">
        <v>4.47</v>
      </c>
      <c r="V32">
        <v>4.47</v>
      </c>
      <c r="W32">
        <v>40.619999999999997</v>
      </c>
      <c r="X32">
        <v>8.1199999999999992</v>
      </c>
      <c r="Y32">
        <v>10.26</v>
      </c>
      <c r="Z32">
        <v>6.31</v>
      </c>
      <c r="AA32">
        <v>8</v>
      </c>
      <c r="AB32">
        <v>4</v>
      </c>
    </row>
    <row r="33" spans="1:28">
      <c r="A33" t="s">
        <v>75</v>
      </c>
      <c r="B33" s="75">
        <v>203.56</v>
      </c>
      <c r="C33" s="75">
        <v>0</v>
      </c>
      <c r="D33" s="135">
        <f t="shared" si="0"/>
        <v>47.599999999999994</v>
      </c>
      <c r="E33" s="75"/>
      <c r="F33" s="78">
        <v>2.59</v>
      </c>
      <c r="G33" s="78">
        <v>2.59</v>
      </c>
      <c r="H33" s="78">
        <v>2.65</v>
      </c>
      <c r="I33">
        <v>116.06</v>
      </c>
      <c r="J33">
        <v>271.74</v>
      </c>
      <c r="K33">
        <v>101.21</v>
      </c>
      <c r="L33">
        <v>8.16</v>
      </c>
      <c r="M33">
        <v>12.04</v>
      </c>
      <c r="N33" s="135">
        <v>15.86</v>
      </c>
      <c r="O33" s="135">
        <v>15.87</v>
      </c>
      <c r="P33" s="135">
        <v>15.87</v>
      </c>
      <c r="Q33">
        <v>8.4499999999999993</v>
      </c>
      <c r="R33">
        <v>33.47</v>
      </c>
      <c r="S33">
        <v>7.66</v>
      </c>
      <c r="T33">
        <v>12.84</v>
      </c>
      <c r="U33">
        <v>4.28</v>
      </c>
      <c r="V33">
        <v>4.2699999999999996</v>
      </c>
      <c r="W33">
        <v>46.96</v>
      </c>
      <c r="X33">
        <v>9.39</v>
      </c>
      <c r="Y33">
        <v>14.08</v>
      </c>
      <c r="Z33">
        <v>8.18</v>
      </c>
      <c r="AA33">
        <v>10</v>
      </c>
      <c r="AB33">
        <v>5</v>
      </c>
    </row>
    <row r="34" spans="1:28">
      <c r="A34" t="s">
        <v>76</v>
      </c>
      <c r="B34" s="75">
        <v>160.08000000000001</v>
      </c>
      <c r="C34" s="75">
        <v>0</v>
      </c>
      <c r="D34" s="135">
        <f t="shared" si="0"/>
        <v>52.6</v>
      </c>
      <c r="E34" s="75"/>
      <c r="F34" s="78">
        <v>3.21</v>
      </c>
      <c r="G34" s="78">
        <v>3.21</v>
      </c>
      <c r="H34" s="78">
        <v>3.3</v>
      </c>
      <c r="I34">
        <v>94.82</v>
      </c>
      <c r="J34">
        <v>271.74</v>
      </c>
      <c r="K34">
        <v>101.21</v>
      </c>
      <c r="L34">
        <v>8.16</v>
      </c>
      <c r="M34">
        <v>11.67</v>
      </c>
      <c r="N34" s="135">
        <v>17.54</v>
      </c>
      <c r="O34" s="135">
        <v>17.53</v>
      </c>
      <c r="P34" s="135">
        <v>17.53</v>
      </c>
      <c r="Q34">
        <v>8.4499999999999993</v>
      </c>
      <c r="R34">
        <v>44.2</v>
      </c>
      <c r="S34">
        <v>7.66</v>
      </c>
      <c r="T34">
        <v>16.350000000000001</v>
      </c>
      <c r="U34">
        <v>5.45</v>
      </c>
      <c r="V34">
        <v>5.45</v>
      </c>
      <c r="W34">
        <v>52.26</v>
      </c>
      <c r="X34">
        <v>10.45</v>
      </c>
      <c r="Y34">
        <v>15.02</v>
      </c>
      <c r="Z34">
        <v>9.76</v>
      </c>
      <c r="AA34">
        <v>10.67</v>
      </c>
      <c r="AB34">
        <v>5.33</v>
      </c>
    </row>
    <row r="35" spans="1:28">
      <c r="A35" t="s">
        <v>77</v>
      </c>
      <c r="B35" s="75">
        <v>160.08000000000001</v>
      </c>
      <c r="C35" s="75">
        <v>0</v>
      </c>
      <c r="D35" s="135">
        <f t="shared" si="0"/>
        <v>70.949999999999989</v>
      </c>
      <c r="E35" s="75"/>
      <c r="F35" s="78">
        <v>4.0199999999999996</v>
      </c>
      <c r="G35" s="78">
        <v>4.0199999999999996</v>
      </c>
      <c r="H35" s="78">
        <v>4.13</v>
      </c>
      <c r="I35">
        <v>70.55</v>
      </c>
      <c r="J35">
        <v>271.74</v>
      </c>
      <c r="K35">
        <v>101.21</v>
      </c>
      <c r="L35">
        <v>8.01</v>
      </c>
      <c r="M35">
        <v>15.33</v>
      </c>
      <c r="N35" s="135">
        <v>23.65</v>
      </c>
      <c r="O35" s="135">
        <v>23.65</v>
      </c>
      <c r="P35" s="135">
        <v>23.65</v>
      </c>
      <c r="Q35">
        <v>8.4499999999999993</v>
      </c>
      <c r="R35">
        <v>52.97</v>
      </c>
      <c r="S35">
        <v>7.53</v>
      </c>
      <c r="T35">
        <v>16.48</v>
      </c>
      <c r="U35">
        <v>5.49</v>
      </c>
      <c r="V35">
        <v>5.5</v>
      </c>
      <c r="W35">
        <v>57.45</v>
      </c>
      <c r="X35">
        <v>11.49</v>
      </c>
      <c r="Y35">
        <v>15</v>
      </c>
      <c r="Z35">
        <v>11.38</v>
      </c>
      <c r="AA35">
        <v>14</v>
      </c>
      <c r="AB35">
        <v>7</v>
      </c>
    </row>
    <row r="36" spans="1:28">
      <c r="A36" t="s">
        <v>78</v>
      </c>
      <c r="B36" s="75">
        <v>160.08000000000001</v>
      </c>
      <c r="C36" s="75">
        <v>0</v>
      </c>
      <c r="D36" s="135">
        <f t="shared" si="0"/>
        <v>70.949999999999989</v>
      </c>
      <c r="E36" s="75"/>
      <c r="F36" s="78">
        <v>5.04</v>
      </c>
      <c r="G36" s="78">
        <v>5.04</v>
      </c>
      <c r="H36" s="78">
        <v>5.16</v>
      </c>
      <c r="I36">
        <v>70.55</v>
      </c>
      <c r="J36">
        <v>271.74</v>
      </c>
      <c r="K36">
        <v>101.21</v>
      </c>
      <c r="L36">
        <v>8.01</v>
      </c>
      <c r="M36">
        <v>15.02</v>
      </c>
      <c r="N36" s="135">
        <v>23.65</v>
      </c>
      <c r="O36" s="135">
        <v>23.65</v>
      </c>
      <c r="P36" s="135">
        <v>23.65</v>
      </c>
      <c r="Q36">
        <v>8.4499999999999993</v>
      </c>
      <c r="R36">
        <v>56.77</v>
      </c>
      <c r="S36">
        <v>7.53</v>
      </c>
      <c r="T36">
        <v>17</v>
      </c>
      <c r="U36">
        <v>5.67</v>
      </c>
      <c r="V36">
        <v>5.66</v>
      </c>
      <c r="W36">
        <v>63.91</v>
      </c>
      <c r="X36">
        <v>12.78</v>
      </c>
      <c r="Y36">
        <v>15</v>
      </c>
      <c r="Z36">
        <v>13.13</v>
      </c>
      <c r="AA36">
        <v>16.670000000000002</v>
      </c>
      <c r="AB36">
        <v>8.33</v>
      </c>
    </row>
    <row r="37" spans="1:28">
      <c r="A37" t="s">
        <v>79</v>
      </c>
      <c r="B37" s="75">
        <v>144.93</v>
      </c>
      <c r="C37" s="75">
        <v>0</v>
      </c>
      <c r="D37" s="135">
        <f t="shared" si="0"/>
        <v>70.949999999999989</v>
      </c>
      <c r="E37" s="75"/>
      <c r="F37" s="78">
        <v>5.71</v>
      </c>
      <c r="G37" s="78">
        <v>5.71</v>
      </c>
      <c r="H37" s="78">
        <v>5.86</v>
      </c>
      <c r="I37">
        <v>70.55</v>
      </c>
      <c r="J37">
        <v>271.74</v>
      </c>
      <c r="K37">
        <v>101.21</v>
      </c>
      <c r="L37">
        <v>8.01</v>
      </c>
      <c r="M37">
        <v>15.08</v>
      </c>
      <c r="N37" s="135">
        <v>23.65</v>
      </c>
      <c r="O37" s="135">
        <v>23.65</v>
      </c>
      <c r="P37" s="135">
        <v>23.65</v>
      </c>
      <c r="Q37">
        <v>9.3699999999999992</v>
      </c>
      <c r="R37">
        <v>66.08</v>
      </c>
      <c r="S37">
        <v>7.53</v>
      </c>
      <c r="T37">
        <v>17.11</v>
      </c>
      <c r="U37">
        <v>5.7</v>
      </c>
      <c r="V37">
        <v>5.72</v>
      </c>
      <c r="W37">
        <v>70.38</v>
      </c>
      <c r="X37">
        <v>14.07</v>
      </c>
      <c r="Y37">
        <v>18.329999999999998</v>
      </c>
      <c r="Z37">
        <v>15.06</v>
      </c>
      <c r="AA37">
        <v>36.67</v>
      </c>
      <c r="AB37">
        <v>18.329999999999998</v>
      </c>
    </row>
    <row r="38" spans="1:28">
      <c r="A38" t="s">
        <v>80</v>
      </c>
      <c r="B38" s="75">
        <v>140.1</v>
      </c>
      <c r="C38" s="75">
        <v>0</v>
      </c>
      <c r="D38" s="135">
        <f t="shared" si="0"/>
        <v>70.949999999999989</v>
      </c>
      <c r="E38" s="75"/>
      <c r="F38" s="78">
        <v>6.39</v>
      </c>
      <c r="G38" s="78">
        <v>6.39</v>
      </c>
      <c r="H38" s="78">
        <v>6.55</v>
      </c>
      <c r="I38">
        <v>70.55</v>
      </c>
      <c r="J38">
        <v>271.74</v>
      </c>
      <c r="K38">
        <v>101.21</v>
      </c>
      <c r="L38">
        <v>8.01</v>
      </c>
      <c r="M38">
        <v>15.16</v>
      </c>
      <c r="N38" s="135">
        <v>23.65</v>
      </c>
      <c r="O38" s="135">
        <v>23.65</v>
      </c>
      <c r="P38" s="135">
        <v>23.65</v>
      </c>
      <c r="Q38">
        <v>9.3699999999999992</v>
      </c>
      <c r="R38">
        <v>73.88</v>
      </c>
      <c r="S38">
        <v>7.53</v>
      </c>
      <c r="T38">
        <v>17.190000000000001</v>
      </c>
      <c r="U38">
        <v>5.73</v>
      </c>
      <c r="V38">
        <v>5.74</v>
      </c>
      <c r="W38">
        <v>78.400000000000006</v>
      </c>
      <c r="X38">
        <v>15.68</v>
      </c>
      <c r="Y38">
        <v>21.67</v>
      </c>
      <c r="Z38">
        <v>17.04</v>
      </c>
      <c r="AA38">
        <v>43.34</v>
      </c>
      <c r="AB38">
        <v>21.66</v>
      </c>
    </row>
    <row r="39" spans="1:28">
      <c r="A39" t="s">
        <v>81</v>
      </c>
      <c r="B39" s="75">
        <v>140.1</v>
      </c>
      <c r="C39" s="75">
        <v>0</v>
      </c>
      <c r="D39" s="135">
        <f t="shared" si="0"/>
        <v>70.949999999999989</v>
      </c>
      <c r="E39" s="75"/>
      <c r="F39" s="78">
        <v>4.37</v>
      </c>
      <c r="G39" s="78">
        <v>4.37</v>
      </c>
      <c r="H39" s="78">
        <v>4.4800000000000004</v>
      </c>
      <c r="I39">
        <v>70.55</v>
      </c>
      <c r="J39">
        <v>271.74</v>
      </c>
      <c r="K39">
        <v>101.21</v>
      </c>
      <c r="L39">
        <v>8.01</v>
      </c>
      <c r="M39">
        <v>14.87</v>
      </c>
      <c r="N39" s="135">
        <v>23.65</v>
      </c>
      <c r="O39" s="135">
        <v>23.65</v>
      </c>
      <c r="P39" s="135">
        <v>23.65</v>
      </c>
      <c r="Q39">
        <v>9.3699999999999992</v>
      </c>
      <c r="R39">
        <v>82.22</v>
      </c>
      <c r="S39">
        <v>7.53</v>
      </c>
      <c r="T39">
        <v>18.809999999999999</v>
      </c>
      <c r="U39">
        <v>6.27</v>
      </c>
      <c r="V39">
        <v>6.27</v>
      </c>
      <c r="W39">
        <v>86.03</v>
      </c>
      <c r="X39">
        <v>17.2</v>
      </c>
      <c r="Y39">
        <v>18.329999999999998</v>
      </c>
      <c r="Z39">
        <v>17.32</v>
      </c>
      <c r="AA39">
        <v>46.67</v>
      </c>
      <c r="AB39">
        <v>23.33</v>
      </c>
    </row>
    <row r="40" spans="1:28">
      <c r="A40" t="s">
        <v>82</v>
      </c>
      <c r="B40" s="75">
        <v>140.1</v>
      </c>
      <c r="C40" s="75">
        <v>0</v>
      </c>
      <c r="D40" s="135">
        <f t="shared" si="0"/>
        <v>70.949999999999989</v>
      </c>
      <c r="E40" s="75"/>
      <c r="F40" s="78">
        <v>5.04</v>
      </c>
      <c r="G40" s="78">
        <v>5.04</v>
      </c>
      <c r="H40" s="78">
        <v>5.16</v>
      </c>
      <c r="I40">
        <v>70.55</v>
      </c>
      <c r="J40">
        <v>271.74</v>
      </c>
      <c r="K40">
        <v>101.21</v>
      </c>
      <c r="L40">
        <v>8.01</v>
      </c>
      <c r="M40">
        <v>14.83</v>
      </c>
      <c r="N40" s="135">
        <v>23.65</v>
      </c>
      <c r="O40" s="135">
        <v>23.65</v>
      </c>
      <c r="P40" s="135">
        <v>23.65</v>
      </c>
      <c r="Q40">
        <v>9.3699999999999992</v>
      </c>
      <c r="R40">
        <v>89.31</v>
      </c>
      <c r="S40">
        <v>7.53</v>
      </c>
      <c r="T40">
        <v>11.12</v>
      </c>
      <c r="U40">
        <v>3.71</v>
      </c>
      <c r="V40">
        <v>3.71</v>
      </c>
      <c r="W40">
        <v>104.48</v>
      </c>
      <c r="X40">
        <v>20.89</v>
      </c>
      <c r="Y40">
        <v>18.329999999999998</v>
      </c>
      <c r="Z40">
        <v>18.97</v>
      </c>
      <c r="AA40">
        <v>50</v>
      </c>
      <c r="AB40">
        <v>25</v>
      </c>
    </row>
    <row r="41" spans="1:28">
      <c r="A41" t="s">
        <v>83</v>
      </c>
      <c r="B41" s="75">
        <v>140.1</v>
      </c>
      <c r="C41" s="75">
        <v>0</v>
      </c>
      <c r="D41" s="135">
        <f t="shared" si="0"/>
        <v>70.949999999999989</v>
      </c>
      <c r="E41" s="75"/>
      <c r="F41" s="78">
        <v>5.39</v>
      </c>
      <c r="G41" s="78">
        <v>5.39</v>
      </c>
      <c r="H41" s="78">
        <v>5.51</v>
      </c>
      <c r="I41">
        <v>70.55</v>
      </c>
      <c r="J41">
        <v>271.74</v>
      </c>
      <c r="K41">
        <v>101.21</v>
      </c>
      <c r="L41">
        <v>8.01</v>
      </c>
      <c r="M41">
        <v>10.76</v>
      </c>
      <c r="N41" s="135">
        <v>23.65</v>
      </c>
      <c r="O41" s="135">
        <v>23.65</v>
      </c>
      <c r="P41" s="135">
        <v>23.65</v>
      </c>
      <c r="Q41">
        <v>9.3699999999999992</v>
      </c>
      <c r="R41">
        <v>92.82</v>
      </c>
      <c r="S41">
        <v>7.53</v>
      </c>
      <c r="T41">
        <v>11.38</v>
      </c>
      <c r="U41">
        <v>3.79</v>
      </c>
      <c r="V41">
        <v>3.8</v>
      </c>
      <c r="W41">
        <v>111.96</v>
      </c>
      <c r="X41">
        <v>22.39</v>
      </c>
      <c r="Y41">
        <v>18.329999999999998</v>
      </c>
      <c r="Z41">
        <v>20.54</v>
      </c>
      <c r="AA41">
        <v>53.34</v>
      </c>
      <c r="AB41">
        <v>26.66</v>
      </c>
    </row>
    <row r="42" spans="1:28">
      <c r="A42" t="s">
        <v>84</v>
      </c>
      <c r="B42" s="75">
        <v>140.1</v>
      </c>
      <c r="C42" s="75">
        <v>0</v>
      </c>
      <c r="D42" s="135">
        <f t="shared" si="0"/>
        <v>70.949999999999989</v>
      </c>
      <c r="E42" s="75"/>
      <c r="F42" s="78">
        <v>5.7</v>
      </c>
      <c r="G42" s="78">
        <v>5.7</v>
      </c>
      <c r="H42" s="78">
        <v>5.85</v>
      </c>
      <c r="I42">
        <v>70.55</v>
      </c>
      <c r="J42">
        <v>271.74</v>
      </c>
      <c r="K42">
        <v>101.21</v>
      </c>
      <c r="L42">
        <v>8.01</v>
      </c>
      <c r="M42">
        <v>11.45</v>
      </c>
      <c r="N42" s="135">
        <v>23.65</v>
      </c>
      <c r="O42" s="135">
        <v>23.65</v>
      </c>
      <c r="P42" s="135">
        <v>23.65</v>
      </c>
      <c r="Q42">
        <v>9.3699999999999992</v>
      </c>
      <c r="R42">
        <v>101.74</v>
      </c>
      <c r="S42">
        <v>7.53</v>
      </c>
      <c r="T42">
        <v>11.46</v>
      </c>
      <c r="U42">
        <v>3.82</v>
      </c>
      <c r="V42">
        <v>3.83</v>
      </c>
      <c r="W42">
        <v>122.12</v>
      </c>
      <c r="X42">
        <v>24.42</v>
      </c>
      <c r="Y42">
        <v>27.68</v>
      </c>
      <c r="Z42">
        <v>22.29</v>
      </c>
      <c r="AA42">
        <v>56.67</v>
      </c>
      <c r="AB42">
        <v>28.33</v>
      </c>
    </row>
    <row r="43" spans="1:28">
      <c r="A43" t="s">
        <v>85</v>
      </c>
      <c r="B43" s="75">
        <v>140.1</v>
      </c>
      <c r="C43" s="75">
        <v>0</v>
      </c>
      <c r="D43" s="135">
        <f t="shared" si="0"/>
        <v>70.949999999999989</v>
      </c>
      <c r="E43" s="75"/>
      <c r="F43" s="78">
        <v>6.03</v>
      </c>
      <c r="G43" s="78">
        <v>6.03</v>
      </c>
      <c r="H43" s="78">
        <v>6.19</v>
      </c>
      <c r="I43">
        <v>70.55</v>
      </c>
      <c r="J43">
        <v>271.74</v>
      </c>
      <c r="K43">
        <v>101.21</v>
      </c>
      <c r="L43">
        <v>8.01</v>
      </c>
      <c r="M43">
        <v>11.69</v>
      </c>
      <c r="N43" s="135">
        <v>23.65</v>
      </c>
      <c r="O43" s="135">
        <v>23.65</v>
      </c>
      <c r="P43" s="135">
        <v>23.65</v>
      </c>
      <c r="Q43">
        <v>9.07</v>
      </c>
      <c r="R43">
        <v>104.13</v>
      </c>
      <c r="S43">
        <v>7.34</v>
      </c>
      <c r="T43">
        <v>11.14</v>
      </c>
      <c r="U43">
        <v>3.71</v>
      </c>
      <c r="V43">
        <v>3.71</v>
      </c>
      <c r="W43">
        <v>131.69</v>
      </c>
      <c r="X43">
        <v>26.34</v>
      </c>
      <c r="Y43">
        <v>28.19</v>
      </c>
      <c r="Z43">
        <v>23.95</v>
      </c>
      <c r="AA43">
        <v>60</v>
      </c>
      <c r="AB43">
        <v>30</v>
      </c>
    </row>
    <row r="44" spans="1:28">
      <c r="A44" t="s">
        <v>86</v>
      </c>
      <c r="B44" s="75">
        <v>140.1</v>
      </c>
      <c r="C44" s="75">
        <v>0</v>
      </c>
      <c r="D44" s="135">
        <f t="shared" si="0"/>
        <v>70.949999999999989</v>
      </c>
      <c r="E44" s="75"/>
      <c r="F44" s="78">
        <v>6.34</v>
      </c>
      <c r="G44" s="78">
        <v>6.34</v>
      </c>
      <c r="H44" s="78">
        <v>6.5</v>
      </c>
      <c r="I44">
        <v>70.55</v>
      </c>
      <c r="J44">
        <v>271.74</v>
      </c>
      <c r="K44">
        <v>101.21</v>
      </c>
      <c r="L44">
        <v>8.01</v>
      </c>
      <c r="M44">
        <v>12.22</v>
      </c>
      <c r="N44" s="135">
        <v>23.65</v>
      </c>
      <c r="O44" s="135">
        <v>23.65</v>
      </c>
      <c r="P44" s="135">
        <v>23.65</v>
      </c>
      <c r="Q44">
        <v>9.07</v>
      </c>
      <c r="R44">
        <v>109.21</v>
      </c>
      <c r="S44">
        <v>7.34</v>
      </c>
      <c r="T44">
        <v>11.09</v>
      </c>
      <c r="U44">
        <v>3.69</v>
      </c>
      <c r="V44">
        <v>3.7</v>
      </c>
      <c r="W44">
        <v>138.22999999999999</v>
      </c>
      <c r="X44">
        <v>27.65</v>
      </c>
      <c r="Y44">
        <v>28.37</v>
      </c>
      <c r="Z44">
        <v>25.18</v>
      </c>
      <c r="AA44">
        <v>63.34</v>
      </c>
      <c r="AB44">
        <v>31.66</v>
      </c>
    </row>
    <row r="45" spans="1:28">
      <c r="A45" t="s">
        <v>87</v>
      </c>
      <c r="B45" s="75">
        <v>140.1</v>
      </c>
      <c r="C45" s="75">
        <v>0</v>
      </c>
      <c r="D45" s="135">
        <f t="shared" si="0"/>
        <v>70.949999999999989</v>
      </c>
      <c r="E45" s="75"/>
      <c r="F45" s="78">
        <v>6.54</v>
      </c>
      <c r="G45" s="78">
        <v>6.54</v>
      </c>
      <c r="H45" s="78">
        <v>6.7</v>
      </c>
      <c r="I45">
        <v>70.55</v>
      </c>
      <c r="J45">
        <v>271.74</v>
      </c>
      <c r="K45">
        <v>101.21</v>
      </c>
      <c r="L45">
        <v>8.01</v>
      </c>
      <c r="M45">
        <v>15.73</v>
      </c>
      <c r="N45" s="135">
        <v>23.65</v>
      </c>
      <c r="O45" s="135">
        <v>23.65</v>
      </c>
      <c r="P45" s="135">
        <v>23.65</v>
      </c>
      <c r="Q45">
        <v>9.07</v>
      </c>
      <c r="R45">
        <v>102.47</v>
      </c>
      <c r="S45">
        <v>7.34</v>
      </c>
      <c r="T45">
        <v>11.3</v>
      </c>
      <c r="U45">
        <v>3.77</v>
      </c>
      <c r="V45">
        <v>3.76</v>
      </c>
      <c r="W45">
        <v>179.62</v>
      </c>
      <c r="X45">
        <v>35.92</v>
      </c>
      <c r="Y45">
        <v>27.33</v>
      </c>
      <c r="Z45">
        <v>24.3</v>
      </c>
      <c r="AA45">
        <v>57.32</v>
      </c>
      <c r="AB45">
        <v>28.66</v>
      </c>
    </row>
    <row r="46" spans="1:28">
      <c r="A46" t="s">
        <v>88</v>
      </c>
      <c r="B46" s="75">
        <v>140.1</v>
      </c>
      <c r="C46" s="75">
        <v>0</v>
      </c>
      <c r="D46" s="135">
        <f t="shared" si="0"/>
        <v>70.949999999999989</v>
      </c>
      <c r="E46" s="75"/>
      <c r="F46" s="78">
        <v>6.73</v>
      </c>
      <c r="G46" s="78">
        <v>6.73</v>
      </c>
      <c r="H46" s="78">
        <v>6.9</v>
      </c>
      <c r="I46">
        <v>70.55</v>
      </c>
      <c r="J46">
        <v>271.74</v>
      </c>
      <c r="K46">
        <v>101.21</v>
      </c>
      <c r="L46">
        <v>8.01</v>
      </c>
      <c r="M46">
        <v>16.27</v>
      </c>
      <c r="N46" s="135">
        <v>23.65</v>
      </c>
      <c r="O46" s="135">
        <v>23.65</v>
      </c>
      <c r="P46" s="135">
        <v>23.65</v>
      </c>
      <c r="Q46">
        <v>9.07</v>
      </c>
      <c r="R46">
        <v>103.62</v>
      </c>
      <c r="S46">
        <v>7.34</v>
      </c>
      <c r="T46">
        <v>11.43</v>
      </c>
      <c r="U46">
        <v>3.81</v>
      </c>
      <c r="V46">
        <v>3.8</v>
      </c>
      <c r="W46">
        <v>187.97</v>
      </c>
      <c r="X46">
        <v>37.590000000000003</v>
      </c>
      <c r="Y46">
        <v>27.49</v>
      </c>
      <c r="Z46">
        <v>24.75</v>
      </c>
      <c r="AA46">
        <v>60.04</v>
      </c>
      <c r="AB46">
        <v>30.01</v>
      </c>
    </row>
    <row r="47" spans="1:28">
      <c r="A47" t="s">
        <v>89</v>
      </c>
      <c r="B47" s="75">
        <v>140.1</v>
      </c>
      <c r="C47" s="75">
        <v>0</v>
      </c>
      <c r="D47" s="135">
        <f t="shared" si="0"/>
        <v>70.949999999999989</v>
      </c>
      <c r="E47" s="75"/>
      <c r="F47" s="78">
        <v>7.31</v>
      </c>
      <c r="G47" s="78">
        <v>7.31</v>
      </c>
      <c r="H47" s="78">
        <v>7.48</v>
      </c>
      <c r="I47">
        <v>66.38</v>
      </c>
      <c r="J47">
        <v>271.74</v>
      </c>
      <c r="K47">
        <v>101.21</v>
      </c>
      <c r="L47">
        <v>8.09</v>
      </c>
      <c r="M47">
        <v>17.079999999999998</v>
      </c>
      <c r="N47" s="135">
        <v>23.65</v>
      </c>
      <c r="O47" s="135">
        <v>23.65</v>
      </c>
      <c r="P47" s="135">
        <v>23.65</v>
      </c>
      <c r="Q47">
        <v>8.84</v>
      </c>
      <c r="R47">
        <v>104.24</v>
      </c>
      <c r="S47">
        <v>7.2</v>
      </c>
      <c r="T47">
        <v>11.05</v>
      </c>
      <c r="U47">
        <v>3.68</v>
      </c>
      <c r="V47">
        <v>3.69</v>
      </c>
      <c r="W47">
        <v>196.28</v>
      </c>
      <c r="X47">
        <v>39.26</v>
      </c>
      <c r="Y47">
        <v>28.08</v>
      </c>
      <c r="Z47">
        <v>25.09</v>
      </c>
      <c r="AA47">
        <v>62.76</v>
      </c>
      <c r="AB47">
        <v>31.37</v>
      </c>
    </row>
    <row r="48" spans="1:28">
      <c r="A48" t="s">
        <v>90</v>
      </c>
      <c r="B48" s="75">
        <v>140.1</v>
      </c>
      <c r="C48" s="75">
        <v>0</v>
      </c>
      <c r="D48" s="135">
        <f t="shared" si="0"/>
        <v>70.949999999999989</v>
      </c>
      <c r="E48" s="75"/>
      <c r="F48" s="78">
        <v>7.46</v>
      </c>
      <c r="G48" s="78">
        <v>7.46</v>
      </c>
      <c r="H48" s="78">
        <v>7.66</v>
      </c>
      <c r="I48">
        <v>66.38</v>
      </c>
      <c r="J48">
        <v>271.74</v>
      </c>
      <c r="K48">
        <v>101.21</v>
      </c>
      <c r="L48">
        <v>8.09</v>
      </c>
      <c r="M48">
        <v>17.97</v>
      </c>
      <c r="N48" s="135">
        <v>23.65</v>
      </c>
      <c r="O48" s="135">
        <v>23.65</v>
      </c>
      <c r="P48" s="135">
        <v>23.65</v>
      </c>
      <c r="Q48">
        <v>8.84</v>
      </c>
      <c r="R48">
        <v>105.59</v>
      </c>
      <c r="S48">
        <v>7.2</v>
      </c>
      <c r="T48">
        <v>11.36</v>
      </c>
      <c r="U48">
        <v>3.79</v>
      </c>
      <c r="V48">
        <v>3.79</v>
      </c>
      <c r="W48">
        <v>204.38</v>
      </c>
      <c r="X48">
        <v>40.880000000000003</v>
      </c>
      <c r="Y48">
        <v>49.2</v>
      </c>
      <c r="Z48">
        <v>25.58</v>
      </c>
      <c r="AA48">
        <v>65.459999999999994</v>
      </c>
      <c r="AB48">
        <v>32.729999999999997</v>
      </c>
    </row>
    <row r="49" spans="1:28">
      <c r="A49" t="s">
        <v>91</v>
      </c>
      <c r="B49" s="75">
        <v>160.08000000000001</v>
      </c>
      <c r="C49" s="75">
        <v>0</v>
      </c>
      <c r="D49" s="135">
        <f t="shared" si="0"/>
        <v>70.949999999999989</v>
      </c>
      <c r="E49" s="75"/>
      <c r="F49" s="78">
        <v>7.71</v>
      </c>
      <c r="G49" s="78">
        <v>7.71</v>
      </c>
      <c r="H49" s="78">
        <v>7.9</v>
      </c>
      <c r="I49">
        <v>66.38</v>
      </c>
      <c r="J49">
        <v>271.74</v>
      </c>
      <c r="K49">
        <v>101.21</v>
      </c>
      <c r="L49">
        <v>8.09</v>
      </c>
      <c r="M49">
        <v>19.32</v>
      </c>
      <c r="N49" s="135">
        <v>23.65</v>
      </c>
      <c r="O49" s="135">
        <v>23.65</v>
      </c>
      <c r="P49" s="135">
        <v>23.65</v>
      </c>
      <c r="Q49">
        <v>8.84</v>
      </c>
      <c r="R49">
        <v>105.83</v>
      </c>
      <c r="S49">
        <v>7.2</v>
      </c>
      <c r="T49">
        <v>11.32</v>
      </c>
      <c r="U49">
        <v>3.77</v>
      </c>
      <c r="V49">
        <v>3.79</v>
      </c>
      <c r="W49">
        <v>212.97</v>
      </c>
      <c r="X49">
        <v>42.59</v>
      </c>
      <c r="Y49">
        <v>49.62</v>
      </c>
      <c r="Z49">
        <v>26.27</v>
      </c>
      <c r="AA49">
        <v>68.16</v>
      </c>
      <c r="AB49">
        <v>34.07</v>
      </c>
    </row>
    <row r="50" spans="1:28">
      <c r="A50" t="s">
        <v>92</v>
      </c>
      <c r="B50" s="75">
        <v>160.08000000000001</v>
      </c>
      <c r="C50" s="75">
        <v>0</v>
      </c>
      <c r="D50" s="135">
        <f t="shared" si="0"/>
        <v>70.949999999999989</v>
      </c>
      <c r="E50" s="75"/>
      <c r="F50" s="78">
        <v>7.78</v>
      </c>
      <c r="G50" s="78">
        <v>7.78</v>
      </c>
      <c r="H50" s="78">
        <v>7.98</v>
      </c>
      <c r="I50">
        <v>66.38</v>
      </c>
      <c r="J50">
        <v>271.74</v>
      </c>
      <c r="K50">
        <v>101.21</v>
      </c>
      <c r="L50">
        <v>8.09</v>
      </c>
      <c r="M50">
        <v>20.66</v>
      </c>
      <c r="N50" s="135">
        <v>23.65</v>
      </c>
      <c r="O50" s="135">
        <v>23.65</v>
      </c>
      <c r="P50" s="135">
        <v>23.65</v>
      </c>
      <c r="Q50">
        <v>8.84</v>
      </c>
      <c r="R50">
        <v>100.43</v>
      </c>
      <c r="S50">
        <v>7.2</v>
      </c>
      <c r="T50">
        <v>11.06</v>
      </c>
      <c r="U50">
        <v>3.69</v>
      </c>
      <c r="V50">
        <v>3.68</v>
      </c>
      <c r="W50">
        <v>217.12</v>
      </c>
      <c r="X50">
        <v>43.42</v>
      </c>
      <c r="Y50">
        <v>50.08</v>
      </c>
      <c r="Z50">
        <v>26.86</v>
      </c>
      <c r="AA50">
        <v>50</v>
      </c>
      <c r="AB50">
        <v>25</v>
      </c>
    </row>
    <row r="51" spans="1:28">
      <c r="A51" t="s">
        <v>93</v>
      </c>
      <c r="B51" s="75">
        <v>160.08000000000001</v>
      </c>
      <c r="C51" s="75">
        <v>0</v>
      </c>
      <c r="D51" s="135">
        <f t="shared" si="0"/>
        <v>70.949999999999989</v>
      </c>
      <c r="E51" s="75"/>
      <c r="F51" s="78">
        <v>7.81</v>
      </c>
      <c r="G51" s="78">
        <v>7.81</v>
      </c>
      <c r="H51" s="78">
        <v>8.02</v>
      </c>
      <c r="I51">
        <v>66.38</v>
      </c>
      <c r="J51">
        <v>271.74</v>
      </c>
      <c r="K51">
        <v>101.21</v>
      </c>
      <c r="L51">
        <v>7.61</v>
      </c>
      <c r="M51">
        <v>22.22</v>
      </c>
      <c r="N51" s="135">
        <v>23.65</v>
      </c>
      <c r="O51" s="135">
        <v>23.65</v>
      </c>
      <c r="P51" s="135">
        <v>23.65</v>
      </c>
      <c r="Q51">
        <v>8.84</v>
      </c>
      <c r="R51">
        <v>101.19</v>
      </c>
      <c r="S51">
        <v>7.2</v>
      </c>
      <c r="T51">
        <v>11.29</v>
      </c>
      <c r="U51">
        <v>3.76</v>
      </c>
      <c r="V51">
        <v>3.77</v>
      </c>
      <c r="W51">
        <v>221.3</v>
      </c>
      <c r="X51">
        <v>44.26</v>
      </c>
      <c r="Y51">
        <v>50.44</v>
      </c>
      <c r="Z51">
        <v>28.78</v>
      </c>
      <c r="AA51">
        <v>53.34</v>
      </c>
      <c r="AB51">
        <v>26.66</v>
      </c>
    </row>
    <row r="52" spans="1:28">
      <c r="A52" t="s">
        <v>94</v>
      </c>
      <c r="B52" s="75">
        <v>215.38</v>
      </c>
      <c r="C52" s="75">
        <v>0</v>
      </c>
      <c r="D52" s="135">
        <f t="shared" si="0"/>
        <v>70.949999999999989</v>
      </c>
      <c r="E52" s="75"/>
      <c r="F52" s="78">
        <v>7.85</v>
      </c>
      <c r="G52" s="78">
        <v>7.85</v>
      </c>
      <c r="H52" s="78">
        <v>8.0399999999999991</v>
      </c>
      <c r="I52">
        <v>66.38</v>
      </c>
      <c r="J52">
        <v>271.74</v>
      </c>
      <c r="K52">
        <v>101.21</v>
      </c>
      <c r="L52">
        <v>7.61</v>
      </c>
      <c r="M52">
        <v>22.03</v>
      </c>
      <c r="N52" s="135">
        <v>23.65</v>
      </c>
      <c r="O52" s="135">
        <v>23.65</v>
      </c>
      <c r="P52" s="135">
        <v>23.65</v>
      </c>
      <c r="Q52">
        <v>8.84</v>
      </c>
      <c r="R52">
        <v>100.49</v>
      </c>
      <c r="S52">
        <v>7.2</v>
      </c>
      <c r="T52">
        <v>11.45</v>
      </c>
      <c r="U52">
        <v>3.82</v>
      </c>
      <c r="V52">
        <v>3.82</v>
      </c>
      <c r="W52">
        <v>192.12</v>
      </c>
      <c r="X52">
        <v>38.42</v>
      </c>
      <c r="Y52">
        <v>50.48</v>
      </c>
      <c r="Z52">
        <v>28.57</v>
      </c>
      <c r="AA52">
        <v>56.67</v>
      </c>
      <c r="AB52">
        <v>28.33</v>
      </c>
    </row>
    <row r="53" spans="1:28">
      <c r="A53" t="s">
        <v>95</v>
      </c>
      <c r="B53" s="75">
        <v>215.38</v>
      </c>
      <c r="C53" s="75">
        <v>0</v>
      </c>
      <c r="D53" s="135">
        <f t="shared" si="0"/>
        <v>70.949999999999989</v>
      </c>
      <c r="E53" s="75"/>
      <c r="F53" s="78">
        <v>9.99</v>
      </c>
      <c r="G53" s="78">
        <v>9.99</v>
      </c>
      <c r="H53" s="78">
        <v>10.23</v>
      </c>
      <c r="I53">
        <v>66.38</v>
      </c>
      <c r="J53">
        <v>271.74</v>
      </c>
      <c r="K53">
        <v>101.21</v>
      </c>
      <c r="L53">
        <v>7.61</v>
      </c>
      <c r="M53">
        <v>26.92</v>
      </c>
      <c r="N53" s="135">
        <v>23.65</v>
      </c>
      <c r="O53" s="135">
        <v>23.65</v>
      </c>
      <c r="P53" s="135">
        <v>23.65</v>
      </c>
      <c r="Q53">
        <v>9.6</v>
      </c>
      <c r="R53">
        <v>99.59</v>
      </c>
      <c r="S53">
        <v>7.76</v>
      </c>
      <c r="T53">
        <v>11.36</v>
      </c>
      <c r="U53">
        <v>3.79</v>
      </c>
      <c r="V53">
        <v>3.79</v>
      </c>
      <c r="W53">
        <v>191.79</v>
      </c>
      <c r="X53">
        <v>38.36</v>
      </c>
      <c r="Y53">
        <v>49.9</v>
      </c>
      <c r="Z53">
        <v>28.25</v>
      </c>
      <c r="AA53">
        <v>60</v>
      </c>
      <c r="AB53">
        <v>30</v>
      </c>
    </row>
    <row r="54" spans="1:28">
      <c r="A54" t="s">
        <v>96</v>
      </c>
      <c r="B54" s="75">
        <v>215.38</v>
      </c>
      <c r="C54" s="75">
        <v>0</v>
      </c>
      <c r="D54" s="135">
        <f t="shared" si="0"/>
        <v>70.949999999999989</v>
      </c>
      <c r="E54" s="75"/>
      <c r="F54" s="78">
        <v>9.92</v>
      </c>
      <c r="G54" s="78">
        <v>9.92</v>
      </c>
      <c r="H54" s="78">
        <v>10.18</v>
      </c>
      <c r="I54">
        <v>66.38</v>
      </c>
      <c r="J54">
        <v>271.74</v>
      </c>
      <c r="K54">
        <v>101.21</v>
      </c>
      <c r="L54">
        <v>7.61</v>
      </c>
      <c r="M54">
        <v>27.56</v>
      </c>
      <c r="N54" s="135">
        <v>23.65</v>
      </c>
      <c r="O54" s="135">
        <v>23.65</v>
      </c>
      <c r="P54" s="135">
        <v>23.65</v>
      </c>
      <c r="Q54">
        <v>9.6</v>
      </c>
      <c r="R54">
        <v>96.22</v>
      </c>
      <c r="S54">
        <v>7.76</v>
      </c>
      <c r="T54">
        <v>11.32</v>
      </c>
      <c r="U54">
        <v>3.77</v>
      </c>
      <c r="V54">
        <v>3.79</v>
      </c>
      <c r="W54">
        <v>187.95</v>
      </c>
      <c r="X54">
        <v>37.590000000000003</v>
      </c>
      <c r="Y54">
        <v>50.06</v>
      </c>
      <c r="Z54">
        <v>27.89</v>
      </c>
      <c r="AA54">
        <v>63.34</v>
      </c>
      <c r="AB54">
        <v>31.66</v>
      </c>
    </row>
    <row r="55" spans="1:28">
      <c r="A55" t="s">
        <v>97</v>
      </c>
      <c r="B55" s="75">
        <v>215.38</v>
      </c>
      <c r="C55" s="75">
        <v>0</v>
      </c>
      <c r="D55" s="135">
        <f t="shared" si="0"/>
        <v>70.949999999999989</v>
      </c>
      <c r="E55" s="75"/>
      <c r="F55" s="78">
        <v>9.86</v>
      </c>
      <c r="G55" s="78">
        <v>9.86</v>
      </c>
      <c r="H55" s="78">
        <v>10.1</v>
      </c>
      <c r="I55">
        <v>66.38</v>
      </c>
      <c r="J55">
        <v>271.74</v>
      </c>
      <c r="K55">
        <v>101.21</v>
      </c>
      <c r="L55">
        <v>7.61</v>
      </c>
      <c r="M55">
        <v>27.92</v>
      </c>
      <c r="N55" s="135">
        <v>23.65</v>
      </c>
      <c r="O55" s="135">
        <v>23.65</v>
      </c>
      <c r="P55" s="135">
        <v>23.65</v>
      </c>
      <c r="Q55">
        <v>9.84</v>
      </c>
      <c r="R55">
        <v>91.06</v>
      </c>
      <c r="S55">
        <v>7.89</v>
      </c>
      <c r="T55">
        <v>11.06</v>
      </c>
      <c r="U55">
        <v>3.69</v>
      </c>
      <c r="V55">
        <v>3.68</v>
      </c>
      <c r="W55">
        <v>183.54</v>
      </c>
      <c r="X55">
        <v>36.71</v>
      </c>
      <c r="Y55">
        <v>49.96</v>
      </c>
      <c r="Z55">
        <v>27.39</v>
      </c>
      <c r="AA55">
        <v>66.67</v>
      </c>
      <c r="AB55">
        <v>33.33</v>
      </c>
    </row>
    <row r="56" spans="1:28">
      <c r="A56" t="s">
        <v>98</v>
      </c>
      <c r="B56" s="75">
        <v>215.38</v>
      </c>
      <c r="C56" s="75">
        <v>0</v>
      </c>
      <c r="D56" s="135">
        <f t="shared" si="0"/>
        <v>70.949999999999989</v>
      </c>
      <c r="E56" s="75"/>
      <c r="F56" s="78">
        <v>9.74</v>
      </c>
      <c r="G56" s="78">
        <v>9.74</v>
      </c>
      <c r="H56" s="78">
        <v>9.9700000000000006</v>
      </c>
      <c r="I56">
        <v>66.38</v>
      </c>
      <c r="J56">
        <v>271.74</v>
      </c>
      <c r="K56">
        <v>101.21</v>
      </c>
      <c r="L56">
        <v>7.61</v>
      </c>
      <c r="M56">
        <v>28.94</v>
      </c>
      <c r="N56" s="135">
        <v>23.65</v>
      </c>
      <c r="O56" s="135">
        <v>23.65</v>
      </c>
      <c r="P56" s="135">
        <v>23.65</v>
      </c>
      <c r="Q56">
        <v>9.84</v>
      </c>
      <c r="R56">
        <v>80.400000000000006</v>
      </c>
      <c r="S56">
        <v>7.89</v>
      </c>
      <c r="T56">
        <v>11.29</v>
      </c>
      <c r="U56">
        <v>3.76</v>
      </c>
      <c r="V56">
        <v>3.77</v>
      </c>
      <c r="W56">
        <v>179.62</v>
      </c>
      <c r="X56">
        <v>35.92</v>
      </c>
      <c r="Y56">
        <v>60.41</v>
      </c>
      <c r="Z56">
        <v>26.67</v>
      </c>
      <c r="AA56">
        <v>66.67</v>
      </c>
      <c r="AB56">
        <v>33.33</v>
      </c>
    </row>
    <row r="57" spans="1:28">
      <c r="A57" t="s">
        <v>99</v>
      </c>
      <c r="B57" s="75">
        <v>215.38</v>
      </c>
      <c r="C57" s="75">
        <v>0</v>
      </c>
      <c r="D57" s="135">
        <f t="shared" si="0"/>
        <v>70.949999999999989</v>
      </c>
      <c r="E57" s="75"/>
      <c r="F57" s="78">
        <v>9.6300000000000008</v>
      </c>
      <c r="G57" s="78">
        <v>9.6300000000000008</v>
      </c>
      <c r="H57" s="78">
        <v>9.8699999999999992</v>
      </c>
      <c r="I57">
        <v>66.38</v>
      </c>
      <c r="J57">
        <v>271.74</v>
      </c>
      <c r="K57">
        <v>101.21</v>
      </c>
      <c r="L57">
        <v>7.92</v>
      </c>
      <c r="M57">
        <v>30.52</v>
      </c>
      <c r="N57" s="135">
        <v>23.65</v>
      </c>
      <c r="O57" s="135">
        <v>23.65</v>
      </c>
      <c r="P57" s="135">
        <v>23.65</v>
      </c>
      <c r="Q57">
        <v>9.84</v>
      </c>
      <c r="R57">
        <v>63.88</v>
      </c>
      <c r="S57">
        <v>7.89</v>
      </c>
      <c r="T57">
        <v>11.9</v>
      </c>
      <c r="U57">
        <v>3.97</v>
      </c>
      <c r="V57">
        <v>3.95</v>
      </c>
      <c r="W57">
        <v>143.72</v>
      </c>
      <c r="X57">
        <v>28.74</v>
      </c>
      <c r="Y57">
        <v>59.73</v>
      </c>
      <c r="Z57">
        <v>38.4</v>
      </c>
      <c r="AA57">
        <v>66.67</v>
      </c>
      <c r="AB57">
        <v>33.33</v>
      </c>
    </row>
    <row r="58" spans="1:28">
      <c r="A58" t="s">
        <v>100</v>
      </c>
      <c r="B58" s="75">
        <v>215.38</v>
      </c>
      <c r="C58" s="75">
        <v>0</v>
      </c>
      <c r="D58" s="135">
        <f t="shared" si="0"/>
        <v>70.949999999999989</v>
      </c>
      <c r="E58" s="75"/>
      <c r="F58" s="78">
        <v>9.58</v>
      </c>
      <c r="G58" s="78">
        <v>9.58</v>
      </c>
      <c r="H58" s="78">
        <v>9.81</v>
      </c>
      <c r="I58">
        <v>66.38</v>
      </c>
      <c r="J58">
        <v>271.74</v>
      </c>
      <c r="K58">
        <v>101.21</v>
      </c>
      <c r="L58">
        <v>7.92</v>
      </c>
      <c r="M58">
        <v>28.11</v>
      </c>
      <c r="N58" s="135">
        <v>23.65</v>
      </c>
      <c r="O58" s="135">
        <v>23.65</v>
      </c>
      <c r="P58" s="135">
        <v>23.65</v>
      </c>
      <c r="Q58">
        <v>9.84</v>
      </c>
      <c r="R58">
        <v>75.680000000000007</v>
      </c>
      <c r="S58">
        <v>7.89</v>
      </c>
      <c r="T58">
        <v>12.56</v>
      </c>
      <c r="U58">
        <v>4.1900000000000004</v>
      </c>
      <c r="V58">
        <v>4.1900000000000004</v>
      </c>
      <c r="W58">
        <v>154.63</v>
      </c>
      <c r="X58">
        <v>30.93</v>
      </c>
      <c r="Y58">
        <v>59.08</v>
      </c>
      <c r="Z58">
        <v>37.21</v>
      </c>
      <c r="AA58">
        <v>66.67</v>
      </c>
      <c r="AB58">
        <v>33.33</v>
      </c>
    </row>
    <row r="59" spans="1:28">
      <c r="A59" t="s">
        <v>101</v>
      </c>
      <c r="B59" s="75">
        <v>215.38</v>
      </c>
      <c r="C59" s="75">
        <v>0</v>
      </c>
      <c r="D59" s="135">
        <f t="shared" si="0"/>
        <v>70.949999999999989</v>
      </c>
      <c r="E59" s="75"/>
      <c r="F59" s="78">
        <v>9.16</v>
      </c>
      <c r="G59" s="78">
        <v>9.16</v>
      </c>
      <c r="H59" s="78">
        <v>9.4</v>
      </c>
      <c r="I59">
        <v>70.55</v>
      </c>
      <c r="J59">
        <v>231.89</v>
      </c>
      <c r="K59">
        <v>101.21</v>
      </c>
      <c r="L59">
        <v>8.09</v>
      </c>
      <c r="M59">
        <v>29.46</v>
      </c>
      <c r="N59" s="135">
        <v>23.65</v>
      </c>
      <c r="O59" s="135">
        <v>23.65</v>
      </c>
      <c r="P59" s="135">
        <v>23.65</v>
      </c>
      <c r="Q59">
        <v>10.38</v>
      </c>
      <c r="R59">
        <v>83.59</v>
      </c>
      <c r="S59">
        <v>8.09</v>
      </c>
      <c r="T59">
        <v>13.94</v>
      </c>
      <c r="U59">
        <v>4.6500000000000004</v>
      </c>
      <c r="V59">
        <v>4.6399999999999997</v>
      </c>
      <c r="W59">
        <v>159.21</v>
      </c>
      <c r="X59">
        <v>31.84</v>
      </c>
      <c r="Y59">
        <v>57.55</v>
      </c>
      <c r="Z59">
        <v>35.909999999999997</v>
      </c>
      <c r="AA59">
        <v>66.67</v>
      </c>
      <c r="AB59">
        <v>33.33</v>
      </c>
    </row>
    <row r="60" spans="1:28">
      <c r="A60" t="s">
        <v>102</v>
      </c>
      <c r="B60" s="75">
        <v>215.38</v>
      </c>
      <c r="C60" s="75">
        <v>0</v>
      </c>
      <c r="D60" s="135">
        <f t="shared" si="0"/>
        <v>70.949999999999989</v>
      </c>
      <c r="E60" s="75"/>
      <c r="F60" s="78">
        <v>8.91</v>
      </c>
      <c r="G60" s="78">
        <v>8.91</v>
      </c>
      <c r="H60" s="78">
        <v>9.1300000000000008</v>
      </c>
      <c r="I60">
        <v>70.55</v>
      </c>
      <c r="J60">
        <v>193.24</v>
      </c>
      <c r="K60">
        <v>101.21</v>
      </c>
      <c r="L60">
        <v>8.09</v>
      </c>
      <c r="M60">
        <v>31.3</v>
      </c>
      <c r="N60" s="135">
        <v>23.65</v>
      </c>
      <c r="O60" s="135">
        <v>23.65</v>
      </c>
      <c r="P60" s="135">
        <v>23.65</v>
      </c>
      <c r="Q60">
        <v>10.38</v>
      </c>
      <c r="R60">
        <v>89.3</v>
      </c>
      <c r="S60">
        <v>8.09</v>
      </c>
      <c r="T60">
        <v>15.54</v>
      </c>
      <c r="U60">
        <v>5.18</v>
      </c>
      <c r="V60">
        <v>5.17</v>
      </c>
      <c r="W60">
        <v>74.11</v>
      </c>
      <c r="X60">
        <v>14.82</v>
      </c>
      <c r="Y60">
        <v>56.63</v>
      </c>
      <c r="Z60">
        <v>34.28</v>
      </c>
      <c r="AA60">
        <v>66.67</v>
      </c>
      <c r="AB60">
        <v>33.33</v>
      </c>
    </row>
    <row r="61" spans="1:28">
      <c r="A61" t="s">
        <v>103</v>
      </c>
      <c r="B61" s="75">
        <v>215.38</v>
      </c>
      <c r="C61" s="75">
        <v>0</v>
      </c>
      <c r="D61" s="135">
        <f t="shared" si="0"/>
        <v>70.949999999999989</v>
      </c>
      <c r="E61" s="75"/>
      <c r="F61" s="78">
        <v>6.74</v>
      </c>
      <c r="G61" s="78">
        <v>6.74</v>
      </c>
      <c r="H61" s="78">
        <v>6.9</v>
      </c>
      <c r="I61">
        <v>70.55</v>
      </c>
      <c r="J61">
        <v>183.58</v>
      </c>
      <c r="K61">
        <v>101.21</v>
      </c>
      <c r="L61">
        <v>8.09</v>
      </c>
      <c r="M61">
        <v>31.89</v>
      </c>
      <c r="N61" s="135">
        <v>23.65</v>
      </c>
      <c r="O61" s="135">
        <v>23.65</v>
      </c>
      <c r="P61" s="135">
        <v>23.65</v>
      </c>
      <c r="Q61">
        <v>10.38</v>
      </c>
      <c r="R61">
        <v>90.09</v>
      </c>
      <c r="S61">
        <v>8.09</v>
      </c>
      <c r="T61">
        <v>16.86</v>
      </c>
      <c r="U61">
        <v>5.62</v>
      </c>
      <c r="V61">
        <v>5.63</v>
      </c>
      <c r="W61">
        <v>76.98</v>
      </c>
      <c r="X61">
        <v>15.4</v>
      </c>
      <c r="Y61">
        <v>55</v>
      </c>
      <c r="Z61">
        <v>32.299999999999997</v>
      </c>
      <c r="AA61">
        <v>33.33</v>
      </c>
      <c r="AB61">
        <v>16.670000000000002</v>
      </c>
    </row>
    <row r="62" spans="1:28">
      <c r="A62" t="s">
        <v>104</v>
      </c>
      <c r="B62" s="75">
        <v>215.38</v>
      </c>
      <c r="C62" s="75">
        <v>0</v>
      </c>
      <c r="D62" s="135">
        <f t="shared" si="0"/>
        <v>70.949999999999989</v>
      </c>
      <c r="E62" s="75"/>
      <c r="F62" s="78">
        <v>6.51</v>
      </c>
      <c r="G62" s="78">
        <v>6.51</v>
      </c>
      <c r="H62" s="78">
        <v>6.66</v>
      </c>
      <c r="I62">
        <v>70.55</v>
      </c>
      <c r="J62">
        <v>231.89</v>
      </c>
      <c r="K62">
        <v>101.21</v>
      </c>
      <c r="L62">
        <v>8.09</v>
      </c>
      <c r="M62">
        <v>33.08</v>
      </c>
      <c r="N62" s="135">
        <v>23.65</v>
      </c>
      <c r="O62" s="135">
        <v>23.65</v>
      </c>
      <c r="P62" s="135">
        <v>23.65</v>
      </c>
      <c r="Q62">
        <v>10.38</v>
      </c>
      <c r="R62">
        <v>85.17</v>
      </c>
      <c r="S62">
        <v>8.09</v>
      </c>
      <c r="T62">
        <v>18.61</v>
      </c>
      <c r="U62">
        <v>6.2</v>
      </c>
      <c r="V62">
        <v>6.21</v>
      </c>
      <c r="W62">
        <v>80.819999999999993</v>
      </c>
      <c r="X62">
        <v>16.16</v>
      </c>
      <c r="Y62">
        <v>52.93</v>
      </c>
      <c r="Z62">
        <v>30.26</v>
      </c>
      <c r="AA62">
        <v>33.33</v>
      </c>
      <c r="AB62">
        <v>16.670000000000002</v>
      </c>
    </row>
    <row r="63" spans="1:28">
      <c r="A63" t="s">
        <v>105</v>
      </c>
      <c r="B63" s="75">
        <v>215.38</v>
      </c>
      <c r="C63" s="75">
        <v>0</v>
      </c>
      <c r="D63" s="135">
        <f t="shared" si="0"/>
        <v>70.949999999999989</v>
      </c>
      <c r="E63" s="75"/>
      <c r="F63" s="78">
        <v>6.26</v>
      </c>
      <c r="G63" s="78">
        <v>6.26</v>
      </c>
      <c r="H63" s="78">
        <v>6.4</v>
      </c>
      <c r="I63">
        <v>70.55</v>
      </c>
      <c r="J63">
        <v>271.74</v>
      </c>
      <c r="K63">
        <v>101.21</v>
      </c>
      <c r="L63">
        <v>8.5500000000000007</v>
      </c>
      <c r="M63">
        <v>34.869999999999997</v>
      </c>
      <c r="N63" s="135">
        <v>23.65</v>
      </c>
      <c r="O63" s="135">
        <v>23.65</v>
      </c>
      <c r="P63" s="135">
        <v>23.65</v>
      </c>
      <c r="Q63">
        <v>10.61</v>
      </c>
      <c r="R63">
        <v>82.97</v>
      </c>
      <c r="S63">
        <v>8.36</v>
      </c>
      <c r="T63">
        <v>23.7</v>
      </c>
      <c r="U63">
        <v>7.9</v>
      </c>
      <c r="V63">
        <v>7.9</v>
      </c>
      <c r="W63">
        <v>86.83</v>
      </c>
      <c r="X63">
        <v>17.36</v>
      </c>
      <c r="Y63">
        <v>37.06</v>
      </c>
      <c r="Z63">
        <v>25.56</v>
      </c>
      <c r="AA63">
        <v>33.33</v>
      </c>
      <c r="AB63">
        <v>16.670000000000002</v>
      </c>
    </row>
    <row r="64" spans="1:28">
      <c r="A64" t="s">
        <v>106</v>
      </c>
      <c r="B64" s="75">
        <v>215.38</v>
      </c>
      <c r="C64" s="75">
        <v>0</v>
      </c>
      <c r="D64" s="135">
        <f t="shared" si="0"/>
        <v>70.949999999999989</v>
      </c>
      <c r="E64" s="75"/>
      <c r="F64" s="78">
        <v>5.94</v>
      </c>
      <c r="G64" s="78">
        <v>5.94</v>
      </c>
      <c r="H64" s="78">
        <v>6.08</v>
      </c>
      <c r="I64">
        <v>70.55</v>
      </c>
      <c r="J64">
        <v>271.74</v>
      </c>
      <c r="K64">
        <v>101.21</v>
      </c>
      <c r="L64">
        <v>8.5500000000000007</v>
      </c>
      <c r="M64">
        <v>36.32</v>
      </c>
      <c r="N64" s="135">
        <v>23.65</v>
      </c>
      <c r="O64" s="135">
        <v>23.65</v>
      </c>
      <c r="P64" s="135">
        <v>23.65</v>
      </c>
      <c r="Q64">
        <v>10.61</v>
      </c>
      <c r="R64">
        <v>79.400000000000006</v>
      </c>
      <c r="S64">
        <v>8.36</v>
      </c>
      <c r="T64">
        <v>25.35</v>
      </c>
      <c r="U64">
        <v>8.4499999999999993</v>
      </c>
      <c r="V64">
        <v>8.4499999999999993</v>
      </c>
      <c r="W64">
        <v>93.88</v>
      </c>
      <c r="X64">
        <v>18.78</v>
      </c>
      <c r="Y64">
        <v>34.71</v>
      </c>
      <c r="Z64">
        <v>24.03</v>
      </c>
      <c r="AA64">
        <v>33.33</v>
      </c>
      <c r="AB64">
        <v>16.670000000000002</v>
      </c>
    </row>
    <row r="65" spans="1:28">
      <c r="A65" t="s">
        <v>107</v>
      </c>
      <c r="B65" s="75">
        <v>215.38</v>
      </c>
      <c r="C65" s="75">
        <v>0</v>
      </c>
      <c r="D65" s="135">
        <f t="shared" si="0"/>
        <v>70.949999999999989</v>
      </c>
      <c r="E65" s="75"/>
      <c r="F65" s="78">
        <v>5.65</v>
      </c>
      <c r="G65" s="78">
        <v>5.65</v>
      </c>
      <c r="H65" s="78">
        <v>5.78</v>
      </c>
      <c r="I65">
        <v>70.55</v>
      </c>
      <c r="J65">
        <v>271.74</v>
      </c>
      <c r="K65">
        <v>101.21</v>
      </c>
      <c r="L65">
        <v>8.5500000000000007</v>
      </c>
      <c r="M65">
        <v>42.81</v>
      </c>
      <c r="N65" s="135">
        <v>23.65</v>
      </c>
      <c r="O65" s="135">
        <v>23.65</v>
      </c>
      <c r="P65" s="135">
        <v>23.65</v>
      </c>
      <c r="Q65">
        <v>10.61</v>
      </c>
      <c r="R65">
        <v>70.72</v>
      </c>
      <c r="S65">
        <v>8.36</v>
      </c>
      <c r="T65">
        <v>26.87</v>
      </c>
      <c r="U65">
        <v>8.9600000000000009</v>
      </c>
      <c r="V65">
        <v>8.9499999999999993</v>
      </c>
      <c r="W65">
        <v>92.93</v>
      </c>
      <c r="X65">
        <v>18.579999999999998</v>
      </c>
      <c r="Y65">
        <v>32.68</v>
      </c>
      <c r="Z65">
        <v>22.45</v>
      </c>
      <c r="AA65">
        <v>33.33</v>
      </c>
      <c r="AB65">
        <v>16.670000000000002</v>
      </c>
    </row>
    <row r="66" spans="1:28">
      <c r="A66" t="s">
        <v>108</v>
      </c>
      <c r="B66" s="75">
        <v>215.38</v>
      </c>
      <c r="C66" s="75">
        <v>0</v>
      </c>
      <c r="D66" s="135">
        <f t="shared" si="0"/>
        <v>70.949999999999989</v>
      </c>
      <c r="E66" s="75"/>
      <c r="F66" s="78">
        <v>5.25</v>
      </c>
      <c r="G66" s="78">
        <v>5.25</v>
      </c>
      <c r="H66" s="78">
        <v>5.39</v>
      </c>
      <c r="I66">
        <v>70.55</v>
      </c>
      <c r="J66">
        <v>231.89</v>
      </c>
      <c r="K66">
        <v>101.21</v>
      </c>
      <c r="L66">
        <v>8.5500000000000007</v>
      </c>
      <c r="M66">
        <v>42.21</v>
      </c>
      <c r="N66" s="135">
        <v>23.65</v>
      </c>
      <c r="O66" s="135">
        <v>23.65</v>
      </c>
      <c r="P66" s="135">
        <v>23.65</v>
      </c>
      <c r="Q66">
        <v>10.61</v>
      </c>
      <c r="R66">
        <v>65.569999999999993</v>
      </c>
      <c r="S66">
        <v>8.36</v>
      </c>
      <c r="T66">
        <v>28.42</v>
      </c>
      <c r="U66">
        <v>9.4700000000000006</v>
      </c>
      <c r="V66">
        <v>9.49</v>
      </c>
      <c r="W66">
        <v>50.45</v>
      </c>
      <c r="X66">
        <v>10.09</v>
      </c>
      <c r="Y66">
        <v>15</v>
      </c>
      <c r="Z66">
        <v>20.85</v>
      </c>
      <c r="AA66">
        <v>33.33</v>
      </c>
      <c r="AB66">
        <v>16.670000000000002</v>
      </c>
    </row>
    <row r="67" spans="1:28">
      <c r="A67" t="s">
        <v>109</v>
      </c>
      <c r="B67" s="75">
        <v>215.38</v>
      </c>
      <c r="C67" s="75">
        <v>0</v>
      </c>
      <c r="D67" s="135">
        <f t="shared" si="0"/>
        <v>70.949999999999989</v>
      </c>
      <c r="E67" s="75"/>
      <c r="F67" s="78">
        <v>4.9000000000000004</v>
      </c>
      <c r="G67" s="78">
        <v>4.9000000000000004</v>
      </c>
      <c r="H67" s="78">
        <v>5.03</v>
      </c>
      <c r="I67">
        <v>70.55</v>
      </c>
      <c r="J67">
        <v>193.24</v>
      </c>
      <c r="K67">
        <v>101.21</v>
      </c>
      <c r="L67">
        <v>8.94</v>
      </c>
      <c r="M67">
        <v>41.97</v>
      </c>
      <c r="N67" s="135">
        <v>23.65</v>
      </c>
      <c r="O67" s="135">
        <v>23.65</v>
      </c>
      <c r="P67" s="135">
        <v>23.65</v>
      </c>
      <c r="Q67">
        <v>10.76</v>
      </c>
      <c r="R67">
        <v>57.86</v>
      </c>
      <c r="S67">
        <v>8.7799999999999994</v>
      </c>
      <c r="T67">
        <v>30.26</v>
      </c>
      <c r="U67">
        <v>10.09</v>
      </c>
      <c r="V67">
        <v>10.08</v>
      </c>
      <c r="W67">
        <v>46.3</v>
      </c>
      <c r="X67">
        <v>9.26</v>
      </c>
      <c r="Y67">
        <v>15</v>
      </c>
      <c r="Z67">
        <v>13.9</v>
      </c>
      <c r="AA67">
        <v>33.33</v>
      </c>
      <c r="AB67">
        <v>16.670000000000002</v>
      </c>
    </row>
    <row r="68" spans="1:28">
      <c r="A68" t="s">
        <v>110</v>
      </c>
      <c r="B68" s="75">
        <v>215.38</v>
      </c>
      <c r="C68" s="75">
        <v>0</v>
      </c>
      <c r="D68" s="135">
        <f t="shared" ref="D68:D98" si="1">N68+O68+P68</f>
        <v>70.569999999999993</v>
      </c>
      <c r="E68" s="75"/>
      <c r="F68" s="78">
        <v>4.46</v>
      </c>
      <c r="G68" s="78">
        <v>4.46</v>
      </c>
      <c r="H68" s="78">
        <v>4.5599999999999996</v>
      </c>
      <c r="I68">
        <v>70.55</v>
      </c>
      <c r="J68">
        <v>149.44999999999999</v>
      </c>
      <c r="K68">
        <v>101.21</v>
      </c>
      <c r="L68">
        <v>8.94</v>
      </c>
      <c r="M68">
        <v>41.71</v>
      </c>
      <c r="N68" s="135">
        <v>23.53</v>
      </c>
      <c r="O68" s="135">
        <v>23.52</v>
      </c>
      <c r="P68" s="135">
        <v>23.52</v>
      </c>
      <c r="Q68">
        <v>10.76</v>
      </c>
      <c r="R68">
        <v>55.63</v>
      </c>
      <c r="S68">
        <v>8.7799999999999994</v>
      </c>
      <c r="T68">
        <v>66.790000000000006</v>
      </c>
      <c r="U68">
        <v>22.26</v>
      </c>
      <c r="V68">
        <v>22.27</v>
      </c>
      <c r="W68">
        <v>42.12</v>
      </c>
      <c r="X68">
        <v>8.42</v>
      </c>
      <c r="Y68">
        <v>15</v>
      </c>
      <c r="Z68">
        <v>13.1</v>
      </c>
      <c r="AA68">
        <v>63.34</v>
      </c>
      <c r="AB68">
        <v>31.66</v>
      </c>
    </row>
    <row r="69" spans="1:28">
      <c r="A69" t="s">
        <v>111</v>
      </c>
      <c r="B69" s="75">
        <v>215.38</v>
      </c>
      <c r="C69" s="75">
        <v>0</v>
      </c>
      <c r="D69" s="135">
        <f t="shared" si="1"/>
        <v>63.25</v>
      </c>
      <c r="E69" s="75"/>
      <c r="F69" s="78">
        <v>4</v>
      </c>
      <c r="G69" s="78">
        <v>4</v>
      </c>
      <c r="H69" s="78">
        <v>4.0999999999999996</v>
      </c>
      <c r="I69">
        <v>70.55</v>
      </c>
      <c r="J69">
        <v>149.44999999999999</v>
      </c>
      <c r="K69">
        <v>101.21</v>
      </c>
      <c r="L69">
        <v>9.32</v>
      </c>
      <c r="M69">
        <v>41.81</v>
      </c>
      <c r="N69" s="135">
        <v>21.09</v>
      </c>
      <c r="O69" s="135">
        <v>21.08</v>
      </c>
      <c r="P69" s="135">
        <v>21.08</v>
      </c>
      <c r="Q69">
        <v>10.76</v>
      </c>
      <c r="R69">
        <v>49.76</v>
      </c>
      <c r="S69">
        <v>8.7799999999999994</v>
      </c>
      <c r="T69">
        <v>66.97</v>
      </c>
      <c r="U69">
        <v>22.32</v>
      </c>
      <c r="V69">
        <v>22.33</v>
      </c>
      <c r="W69">
        <v>37.97</v>
      </c>
      <c r="X69">
        <v>7.59</v>
      </c>
      <c r="Y69">
        <v>15</v>
      </c>
      <c r="Z69">
        <v>12.41</v>
      </c>
      <c r="AA69">
        <v>53.34</v>
      </c>
      <c r="AB69">
        <v>26.66</v>
      </c>
    </row>
    <row r="70" spans="1:28">
      <c r="A70" t="s">
        <v>112</v>
      </c>
      <c r="B70" s="75">
        <v>215.38</v>
      </c>
      <c r="C70" s="75">
        <v>0</v>
      </c>
      <c r="D70" s="135">
        <f t="shared" si="1"/>
        <v>59.429999999999993</v>
      </c>
      <c r="E70" s="75"/>
      <c r="F70" s="78">
        <v>3.53</v>
      </c>
      <c r="G70" s="78">
        <v>3.53</v>
      </c>
      <c r="H70" s="78">
        <v>3.62</v>
      </c>
      <c r="I70">
        <v>70.55</v>
      </c>
      <c r="J70">
        <v>149.44999999999999</v>
      </c>
      <c r="K70">
        <v>101.21</v>
      </c>
      <c r="L70">
        <v>9.32</v>
      </c>
      <c r="M70">
        <v>43.29</v>
      </c>
      <c r="N70" s="135">
        <v>19.809999999999999</v>
      </c>
      <c r="O70" s="135">
        <v>19.809999999999999</v>
      </c>
      <c r="P70" s="135">
        <v>19.809999999999999</v>
      </c>
      <c r="Q70">
        <v>10.76</v>
      </c>
      <c r="R70">
        <v>47.21</v>
      </c>
      <c r="S70">
        <v>8.7799999999999994</v>
      </c>
      <c r="T70">
        <v>67.03</v>
      </c>
      <c r="U70">
        <v>22.34</v>
      </c>
      <c r="V70">
        <v>22.35</v>
      </c>
      <c r="W70">
        <v>36.28</v>
      </c>
      <c r="X70">
        <v>7.26</v>
      </c>
      <c r="Y70">
        <v>15</v>
      </c>
      <c r="Z70">
        <v>11.83</v>
      </c>
      <c r="AA70">
        <v>46.67</v>
      </c>
      <c r="AB70">
        <v>23.33</v>
      </c>
    </row>
    <row r="71" spans="1:28">
      <c r="A71" t="s">
        <v>113</v>
      </c>
      <c r="B71" s="75">
        <v>215.38</v>
      </c>
      <c r="C71" s="75">
        <v>0</v>
      </c>
      <c r="D71" s="135">
        <f t="shared" si="1"/>
        <v>55.47</v>
      </c>
      <c r="E71" s="75"/>
      <c r="F71" s="78">
        <v>3.08</v>
      </c>
      <c r="G71" s="78">
        <v>3.08</v>
      </c>
      <c r="H71" s="78">
        <v>3.16</v>
      </c>
      <c r="I71">
        <v>66.38</v>
      </c>
      <c r="J71">
        <v>149.44999999999999</v>
      </c>
      <c r="K71">
        <v>101.21</v>
      </c>
      <c r="L71">
        <v>9.7100000000000009</v>
      </c>
      <c r="M71">
        <v>43.38</v>
      </c>
      <c r="N71" s="135">
        <v>18.489999999999998</v>
      </c>
      <c r="O71" s="135">
        <v>18.489999999999998</v>
      </c>
      <c r="P71" s="135">
        <v>18.489999999999998</v>
      </c>
      <c r="Q71">
        <v>10.76</v>
      </c>
      <c r="R71">
        <v>24.26</v>
      </c>
      <c r="S71">
        <v>9.1</v>
      </c>
      <c r="T71">
        <v>66.930000000000007</v>
      </c>
      <c r="U71">
        <v>22.31</v>
      </c>
      <c r="V71">
        <v>22.3</v>
      </c>
      <c r="W71">
        <v>35.450000000000003</v>
      </c>
      <c r="X71">
        <v>7.09</v>
      </c>
      <c r="Y71">
        <v>15</v>
      </c>
      <c r="Z71">
        <v>11.13</v>
      </c>
      <c r="AA71">
        <v>40</v>
      </c>
      <c r="AB71">
        <v>20</v>
      </c>
    </row>
    <row r="72" spans="1:28">
      <c r="A72" t="s">
        <v>114</v>
      </c>
      <c r="B72" s="75">
        <v>215.38</v>
      </c>
      <c r="C72" s="75">
        <v>0</v>
      </c>
      <c r="D72" s="135">
        <f t="shared" si="1"/>
        <v>53.31</v>
      </c>
      <c r="E72" s="75"/>
      <c r="F72" s="78">
        <v>2.56</v>
      </c>
      <c r="G72" s="78">
        <v>2.56</v>
      </c>
      <c r="H72" s="78">
        <v>2.63</v>
      </c>
      <c r="I72">
        <v>66.38</v>
      </c>
      <c r="J72">
        <v>149.44999999999999</v>
      </c>
      <c r="K72">
        <v>101.21</v>
      </c>
      <c r="L72">
        <v>9.7100000000000009</v>
      </c>
      <c r="M72">
        <v>43.37</v>
      </c>
      <c r="N72" s="135">
        <v>18.5</v>
      </c>
      <c r="O72" s="135">
        <v>16.309999999999999</v>
      </c>
      <c r="P72" s="135">
        <v>18.5</v>
      </c>
      <c r="Q72">
        <v>10.76</v>
      </c>
      <c r="R72">
        <v>19.61</v>
      </c>
      <c r="S72">
        <v>9.1</v>
      </c>
      <c r="T72">
        <v>66.47</v>
      </c>
      <c r="U72">
        <v>22.16</v>
      </c>
      <c r="V72">
        <v>22.15</v>
      </c>
      <c r="W72">
        <v>78.930000000000007</v>
      </c>
      <c r="X72">
        <v>15.78</v>
      </c>
      <c r="Y72">
        <v>14.66</v>
      </c>
      <c r="Z72">
        <v>10.63</v>
      </c>
      <c r="AA72">
        <v>33.33</v>
      </c>
      <c r="AB72">
        <v>16.670000000000002</v>
      </c>
    </row>
    <row r="73" spans="1:28">
      <c r="A73" t="s">
        <v>115</v>
      </c>
      <c r="B73" s="75">
        <v>215.38</v>
      </c>
      <c r="C73" s="75">
        <v>0</v>
      </c>
      <c r="D73" s="135">
        <f t="shared" si="1"/>
        <v>45.89</v>
      </c>
      <c r="E73" s="75"/>
      <c r="F73" s="78">
        <v>2.06</v>
      </c>
      <c r="G73" s="78">
        <v>2.06</v>
      </c>
      <c r="H73" s="78">
        <v>2.11</v>
      </c>
      <c r="I73">
        <v>83.42</v>
      </c>
      <c r="J73">
        <v>193.24</v>
      </c>
      <c r="K73">
        <v>101.21</v>
      </c>
      <c r="L73">
        <v>10.11</v>
      </c>
      <c r="M73">
        <v>41.76</v>
      </c>
      <c r="N73" s="135">
        <v>17.48</v>
      </c>
      <c r="O73" s="135">
        <v>10.93</v>
      </c>
      <c r="P73" s="135">
        <v>17.48</v>
      </c>
      <c r="Q73">
        <v>10.76</v>
      </c>
      <c r="R73">
        <v>11.81</v>
      </c>
      <c r="S73">
        <v>10.039999999999999</v>
      </c>
      <c r="T73">
        <v>65.37</v>
      </c>
      <c r="U73">
        <v>21.79</v>
      </c>
      <c r="V73">
        <v>21.79</v>
      </c>
      <c r="W73">
        <v>65.069999999999993</v>
      </c>
      <c r="X73">
        <v>13.01</v>
      </c>
      <c r="Y73">
        <v>11.46</v>
      </c>
      <c r="Z73">
        <v>9.66</v>
      </c>
      <c r="AA73">
        <v>30</v>
      </c>
      <c r="AB73">
        <v>15</v>
      </c>
    </row>
    <row r="74" spans="1:28">
      <c r="A74" t="s">
        <v>116</v>
      </c>
      <c r="B74" s="75">
        <v>215.38</v>
      </c>
      <c r="C74" s="75">
        <v>0</v>
      </c>
      <c r="D74" s="135">
        <f t="shared" si="1"/>
        <v>27.03</v>
      </c>
      <c r="E74" s="75"/>
      <c r="F74" s="78">
        <v>1.62</v>
      </c>
      <c r="G74" s="78">
        <v>1.62</v>
      </c>
      <c r="H74" s="78">
        <v>1.66</v>
      </c>
      <c r="I74">
        <v>116.06</v>
      </c>
      <c r="J74">
        <v>231.89</v>
      </c>
      <c r="K74">
        <v>101.21</v>
      </c>
      <c r="L74">
        <v>10.11</v>
      </c>
      <c r="M74">
        <v>41.75</v>
      </c>
      <c r="N74" s="135">
        <v>10.220000000000001</v>
      </c>
      <c r="O74" s="135">
        <v>6.44</v>
      </c>
      <c r="P74" s="135">
        <v>10.37</v>
      </c>
      <c r="Q74">
        <v>10.76</v>
      </c>
      <c r="R74">
        <v>11.71</v>
      </c>
      <c r="S74">
        <v>10.039999999999999</v>
      </c>
      <c r="T74">
        <v>63.94</v>
      </c>
      <c r="U74">
        <v>21.31</v>
      </c>
      <c r="V74">
        <v>21.32</v>
      </c>
      <c r="W74">
        <v>50.63</v>
      </c>
      <c r="X74">
        <v>10.119999999999999</v>
      </c>
      <c r="Y74">
        <v>8.57</v>
      </c>
      <c r="Z74">
        <v>8.58</v>
      </c>
      <c r="AA74">
        <v>26.67</v>
      </c>
      <c r="AB74">
        <v>13.33</v>
      </c>
    </row>
    <row r="75" spans="1:28">
      <c r="A75" t="s">
        <v>117</v>
      </c>
      <c r="B75" s="75">
        <v>258.85000000000002</v>
      </c>
      <c r="C75" s="75">
        <v>0</v>
      </c>
      <c r="D75" s="135">
        <f t="shared" si="1"/>
        <v>0</v>
      </c>
      <c r="E75" s="75"/>
      <c r="F75" s="78">
        <v>1.25</v>
      </c>
      <c r="G75" s="78">
        <v>1.25</v>
      </c>
      <c r="H75" s="78">
        <v>1.27</v>
      </c>
      <c r="I75">
        <v>116.06</v>
      </c>
      <c r="J75">
        <v>271.74</v>
      </c>
      <c r="K75">
        <v>101.21</v>
      </c>
      <c r="L75">
        <v>10.57</v>
      </c>
      <c r="M75">
        <v>41.8</v>
      </c>
      <c r="N75" s="135">
        <v>0</v>
      </c>
      <c r="O75" s="135">
        <v>0</v>
      </c>
      <c r="P75" s="135">
        <v>0</v>
      </c>
      <c r="Q75">
        <v>10.76</v>
      </c>
      <c r="R75">
        <v>11.69</v>
      </c>
      <c r="S75">
        <v>10.41</v>
      </c>
      <c r="T75">
        <v>60.1</v>
      </c>
      <c r="U75">
        <v>20.03</v>
      </c>
      <c r="V75">
        <v>20.03</v>
      </c>
      <c r="W75">
        <v>37.729999999999997</v>
      </c>
      <c r="X75">
        <v>7.55</v>
      </c>
      <c r="Y75">
        <v>6.12</v>
      </c>
      <c r="Z75">
        <v>7.5</v>
      </c>
      <c r="AA75">
        <v>20</v>
      </c>
      <c r="AB75">
        <v>10</v>
      </c>
    </row>
    <row r="76" spans="1:28">
      <c r="A76" t="s">
        <v>118</v>
      </c>
      <c r="B76" s="75">
        <v>258.85000000000002</v>
      </c>
      <c r="C76" s="75">
        <v>0</v>
      </c>
      <c r="D76" s="135">
        <f t="shared" si="1"/>
        <v>0</v>
      </c>
      <c r="E76" s="75"/>
      <c r="F76" s="78">
        <v>0.91</v>
      </c>
      <c r="G76" s="78">
        <v>0.91</v>
      </c>
      <c r="H76" s="78">
        <v>0.93</v>
      </c>
      <c r="I76">
        <v>116.06</v>
      </c>
      <c r="J76">
        <v>271.74</v>
      </c>
      <c r="K76">
        <v>101.21</v>
      </c>
      <c r="L76">
        <v>10.57</v>
      </c>
      <c r="M76">
        <v>41.69</v>
      </c>
      <c r="N76" s="135">
        <v>0</v>
      </c>
      <c r="O76" s="135">
        <v>0</v>
      </c>
      <c r="P76" s="135">
        <v>0</v>
      </c>
      <c r="Q76">
        <v>10.76</v>
      </c>
      <c r="R76">
        <v>11.26</v>
      </c>
      <c r="S76">
        <v>10.41</v>
      </c>
      <c r="T76">
        <v>57.44</v>
      </c>
      <c r="U76">
        <v>19.149999999999999</v>
      </c>
      <c r="V76">
        <v>19.149999999999999</v>
      </c>
      <c r="W76">
        <v>28.53</v>
      </c>
      <c r="X76">
        <v>5.71</v>
      </c>
      <c r="Y76">
        <v>4.21</v>
      </c>
      <c r="Z76">
        <v>7.5</v>
      </c>
      <c r="AA76">
        <v>16.670000000000002</v>
      </c>
      <c r="AB76">
        <v>8.33</v>
      </c>
    </row>
    <row r="77" spans="1:28">
      <c r="A77" t="s">
        <v>119</v>
      </c>
      <c r="B77" s="75">
        <v>258.85000000000002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116.06</v>
      </c>
      <c r="J77">
        <v>271.74</v>
      </c>
      <c r="K77">
        <v>101.21</v>
      </c>
      <c r="L77">
        <v>10.57</v>
      </c>
      <c r="M77">
        <v>40.1</v>
      </c>
      <c r="N77" s="135">
        <v>0</v>
      </c>
      <c r="O77" s="135">
        <v>0</v>
      </c>
      <c r="P77" s="135">
        <v>0</v>
      </c>
      <c r="Q77">
        <v>10.76</v>
      </c>
      <c r="R77">
        <v>9.76</v>
      </c>
      <c r="S77">
        <v>10.41</v>
      </c>
      <c r="T77">
        <v>55.05</v>
      </c>
      <c r="U77">
        <v>18.350000000000001</v>
      </c>
      <c r="V77">
        <v>18.350000000000001</v>
      </c>
      <c r="W77">
        <v>20.059999999999999</v>
      </c>
      <c r="X77">
        <v>4.01</v>
      </c>
      <c r="Y77">
        <v>2.78</v>
      </c>
      <c r="Z77">
        <v>0</v>
      </c>
      <c r="AA77">
        <v>13.33</v>
      </c>
      <c r="AB77">
        <v>6.67</v>
      </c>
    </row>
    <row r="78" spans="1:28">
      <c r="A78" t="s">
        <v>120</v>
      </c>
      <c r="B78" s="75">
        <v>258.85000000000002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116.06</v>
      </c>
      <c r="J78">
        <v>271.74</v>
      </c>
      <c r="K78">
        <v>101.21</v>
      </c>
      <c r="L78">
        <v>10.57</v>
      </c>
      <c r="M78">
        <v>43.21</v>
      </c>
      <c r="N78" s="135">
        <v>0</v>
      </c>
      <c r="O78" s="135">
        <v>0</v>
      </c>
      <c r="P78" s="135">
        <v>0</v>
      </c>
      <c r="Q78">
        <v>10.76</v>
      </c>
      <c r="R78">
        <v>7.89</v>
      </c>
      <c r="S78">
        <v>10.41</v>
      </c>
      <c r="T78">
        <v>52.79</v>
      </c>
      <c r="U78">
        <v>17.600000000000001</v>
      </c>
      <c r="V78">
        <v>17.600000000000001</v>
      </c>
      <c r="W78">
        <v>12.96</v>
      </c>
      <c r="X78">
        <v>2.59</v>
      </c>
      <c r="Y78">
        <v>1.62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258.85000000000002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116.06</v>
      </c>
      <c r="J79">
        <v>271.74</v>
      </c>
      <c r="K79">
        <v>101.21</v>
      </c>
      <c r="L79">
        <v>10.65</v>
      </c>
      <c r="M79">
        <v>43.15</v>
      </c>
      <c r="N79" s="135">
        <v>0</v>
      </c>
      <c r="O79" s="135">
        <v>0</v>
      </c>
      <c r="P79" s="135">
        <v>0</v>
      </c>
      <c r="Q79">
        <v>10.76</v>
      </c>
      <c r="R79">
        <v>5.86</v>
      </c>
      <c r="S79">
        <v>10.87</v>
      </c>
      <c r="T79">
        <v>51.74</v>
      </c>
      <c r="U79">
        <v>17.25</v>
      </c>
      <c r="V79">
        <v>17.25</v>
      </c>
      <c r="W79">
        <v>7.78</v>
      </c>
      <c r="X79">
        <v>1.55</v>
      </c>
      <c r="Y79">
        <v>0</v>
      </c>
      <c r="Z79">
        <v>0</v>
      </c>
      <c r="AA79">
        <v>5.33</v>
      </c>
      <c r="AB79">
        <v>2.67</v>
      </c>
    </row>
    <row r="80" spans="1:28">
      <c r="A80" t="s">
        <v>122</v>
      </c>
      <c r="B80" s="75">
        <v>258.85000000000002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116.06</v>
      </c>
      <c r="J80">
        <v>271.74</v>
      </c>
      <c r="K80">
        <v>101.21</v>
      </c>
      <c r="L80">
        <v>10.65</v>
      </c>
      <c r="M80">
        <v>43.11</v>
      </c>
      <c r="N80" s="135">
        <v>0</v>
      </c>
      <c r="O80" s="135">
        <v>0</v>
      </c>
      <c r="P80" s="135">
        <v>0</v>
      </c>
      <c r="Q80">
        <v>10.76</v>
      </c>
      <c r="R80">
        <v>4.01</v>
      </c>
      <c r="S80">
        <v>10.87</v>
      </c>
      <c r="T80">
        <v>51.08</v>
      </c>
      <c r="U80">
        <v>17.02</v>
      </c>
      <c r="V80">
        <v>17.03</v>
      </c>
      <c r="W80">
        <v>2.23</v>
      </c>
      <c r="X80">
        <v>0.44</v>
      </c>
      <c r="Y80">
        <v>0</v>
      </c>
      <c r="Z80">
        <v>0</v>
      </c>
      <c r="AA80">
        <v>3.33</v>
      </c>
      <c r="AB80">
        <v>1.67</v>
      </c>
    </row>
    <row r="81" spans="1:28">
      <c r="A81" t="s">
        <v>123</v>
      </c>
      <c r="B81" s="75">
        <v>258.85000000000002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116.06</v>
      </c>
      <c r="J81">
        <v>271.74</v>
      </c>
      <c r="K81">
        <v>101.21</v>
      </c>
      <c r="L81">
        <v>10.65</v>
      </c>
      <c r="M81">
        <v>43.11</v>
      </c>
      <c r="N81" s="135">
        <v>0</v>
      </c>
      <c r="O81" s="135">
        <v>0</v>
      </c>
      <c r="P81" s="135">
        <v>0</v>
      </c>
      <c r="Q81">
        <v>10.76</v>
      </c>
      <c r="R81">
        <v>0</v>
      </c>
      <c r="S81">
        <v>10.87</v>
      </c>
      <c r="T81">
        <v>49.83</v>
      </c>
      <c r="U81">
        <v>16.61</v>
      </c>
      <c r="V81">
        <v>16.62</v>
      </c>
      <c r="W81">
        <v>0.92</v>
      </c>
      <c r="X81">
        <v>0.18</v>
      </c>
      <c r="Y81">
        <v>0</v>
      </c>
      <c r="Z81">
        <v>0</v>
      </c>
      <c r="AA81">
        <v>0.15</v>
      </c>
      <c r="AB81">
        <v>7.0000000000000007E-2</v>
      </c>
    </row>
    <row r="82" spans="1:28">
      <c r="A82" t="s">
        <v>124</v>
      </c>
      <c r="B82" s="75">
        <v>258.85000000000002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116.06</v>
      </c>
      <c r="J82">
        <v>271.74</v>
      </c>
      <c r="K82">
        <v>101.21</v>
      </c>
      <c r="L82">
        <v>10.65</v>
      </c>
      <c r="M82">
        <v>43.13</v>
      </c>
      <c r="N82" s="135">
        <v>0</v>
      </c>
      <c r="O82" s="135">
        <v>0</v>
      </c>
      <c r="P82" s="135">
        <v>0</v>
      </c>
      <c r="Q82">
        <v>10.76</v>
      </c>
      <c r="R82">
        <v>0</v>
      </c>
      <c r="S82">
        <v>10.87</v>
      </c>
      <c r="T82">
        <v>55.62</v>
      </c>
      <c r="U82">
        <v>18.54</v>
      </c>
      <c r="V82">
        <v>18.54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258.85000000000002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116.06</v>
      </c>
      <c r="J83">
        <v>271.74</v>
      </c>
      <c r="K83">
        <v>101.21</v>
      </c>
      <c r="L83">
        <v>10.65</v>
      </c>
      <c r="M83">
        <v>43.08</v>
      </c>
      <c r="N83" s="135">
        <v>0</v>
      </c>
      <c r="O83" s="135">
        <v>0</v>
      </c>
      <c r="P83" s="135">
        <v>0</v>
      </c>
      <c r="Q83">
        <v>10.76</v>
      </c>
      <c r="R83">
        <v>0</v>
      </c>
      <c r="S83">
        <v>11.25</v>
      </c>
      <c r="T83">
        <v>55.51</v>
      </c>
      <c r="U83">
        <v>18.5</v>
      </c>
      <c r="V83">
        <v>18.5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258.85000000000002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116.06</v>
      </c>
      <c r="J84">
        <v>271.74</v>
      </c>
      <c r="K84">
        <v>101.21</v>
      </c>
      <c r="L84">
        <v>10.65</v>
      </c>
      <c r="M84">
        <v>43.01</v>
      </c>
      <c r="N84" s="135">
        <v>0</v>
      </c>
      <c r="O84" s="135">
        <v>0</v>
      </c>
      <c r="P84" s="135">
        <v>0</v>
      </c>
      <c r="Q84">
        <v>10.76</v>
      </c>
      <c r="R84">
        <v>0</v>
      </c>
      <c r="S84">
        <v>11.25</v>
      </c>
      <c r="T84">
        <v>55.47</v>
      </c>
      <c r="U84">
        <v>18.489999999999998</v>
      </c>
      <c r="V84">
        <v>18.48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258.85000000000002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116.06</v>
      </c>
      <c r="J85">
        <v>271.74</v>
      </c>
      <c r="K85">
        <v>101.21</v>
      </c>
      <c r="L85">
        <v>9.9499999999999993</v>
      </c>
      <c r="M85">
        <v>43.09</v>
      </c>
      <c r="N85" s="135">
        <v>0</v>
      </c>
      <c r="O85" s="135">
        <v>0</v>
      </c>
      <c r="P85" s="135">
        <v>0</v>
      </c>
      <c r="Q85">
        <v>10.76</v>
      </c>
      <c r="R85">
        <v>0</v>
      </c>
      <c r="S85">
        <v>11.25</v>
      </c>
      <c r="T85">
        <v>55.28</v>
      </c>
      <c r="U85">
        <v>18.43</v>
      </c>
      <c r="V85">
        <v>18.420000000000002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258.85000000000002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116.06</v>
      </c>
      <c r="J86">
        <v>271.74</v>
      </c>
      <c r="K86">
        <v>101.21</v>
      </c>
      <c r="L86">
        <v>9.9499999999999993</v>
      </c>
      <c r="M86">
        <v>42.52</v>
      </c>
      <c r="N86" s="135">
        <v>0</v>
      </c>
      <c r="O86" s="135">
        <v>0</v>
      </c>
      <c r="P86" s="135">
        <v>0</v>
      </c>
      <c r="Q86">
        <v>10.76</v>
      </c>
      <c r="R86">
        <v>0</v>
      </c>
      <c r="S86">
        <v>11.25</v>
      </c>
      <c r="T86">
        <v>55.24</v>
      </c>
      <c r="U86">
        <v>18.41</v>
      </c>
      <c r="V86">
        <v>18.43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258.85000000000002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116.06</v>
      </c>
      <c r="J87">
        <v>271.74</v>
      </c>
      <c r="K87">
        <v>101.21</v>
      </c>
      <c r="L87">
        <v>9.9499999999999993</v>
      </c>
      <c r="M87">
        <v>43.77</v>
      </c>
      <c r="N87" s="135">
        <v>0</v>
      </c>
      <c r="O87" s="135">
        <v>0</v>
      </c>
      <c r="P87" s="135">
        <v>0</v>
      </c>
      <c r="Q87">
        <v>10.76</v>
      </c>
      <c r="R87">
        <v>0</v>
      </c>
      <c r="S87">
        <v>11.25</v>
      </c>
      <c r="T87">
        <v>53.12</v>
      </c>
      <c r="U87">
        <v>17.71</v>
      </c>
      <c r="V87">
        <v>17.71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258.85000000000002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116.06</v>
      </c>
      <c r="J88">
        <v>271.74</v>
      </c>
      <c r="K88">
        <v>101.21</v>
      </c>
      <c r="L88">
        <v>9.9499999999999993</v>
      </c>
      <c r="M88">
        <v>43.74</v>
      </c>
      <c r="N88" s="135">
        <v>0</v>
      </c>
      <c r="O88" s="135">
        <v>0</v>
      </c>
      <c r="P88" s="135">
        <v>0</v>
      </c>
      <c r="Q88">
        <v>10.76</v>
      </c>
      <c r="R88">
        <v>0</v>
      </c>
      <c r="S88">
        <v>11.25</v>
      </c>
      <c r="T88">
        <v>52.22</v>
      </c>
      <c r="U88">
        <v>17.41</v>
      </c>
      <c r="V88">
        <v>17.399999999999999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258.85000000000002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116.06</v>
      </c>
      <c r="J89">
        <v>271.74</v>
      </c>
      <c r="K89">
        <v>101.21</v>
      </c>
      <c r="L89">
        <v>9.9499999999999993</v>
      </c>
      <c r="M89">
        <v>43.6</v>
      </c>
      <c r="N89" s="135">
        <v>0</v>
      </c>
      <c r="O89" s="135">
        <v>0</v>
      </c>
      <c r="P89" s="135">
        <v>0</v>
      </c>
      <c r="Q89">
        <v>10.76</v>
      </c>
      <c r="R89">
        <v>0</v>
      </c>
      <c r="S89">
        <v>11.25</v>
      </c>
      <c r="T89">
        <v>51.54</v>
      </c>
      <c r="U89">
        <v>17.18</v>
      </c>
      <c r="V89">
        <v>17.18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258.85000000000002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116.06</v>
      </c>
      <c r="J90">
        <v>271.74</v>
      </c>
      <c r="K90">
        <v>101.21</v>
      </c>
      <c r="L90">
        <v>9.9499999999999993</v>
      </c>
      <c r="M90">
        <v>43.57</v>
      </c>
      <c r="N90" s="135">
        <v>0</v>
      </c>
      <c r="O90" s="135">
        <v>0</v>
      </c>
      <c r="P90" s="135">
        <v>0</v>
      </c>
      <c r="Q90">
        <v>10.76</v>
      </c>
      <c r="R90">
        <v>0</v>
      </c>
      <c r="S90">
        <v>11.25</v>
      </c>
      <c r="T90">
        <v>50.9</v>
      </c>
      <c r="U90">
        <v>16.97</v>
      </c>
      <c r="V90">
        <v>16.95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258.85000000000002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116.06</v>
      </c>
      <c r="J91">
        <v>271.74</v>
      </c>
      <c r="K91">
        <v>101.21</v>
      </c>
      <c r="L91">
        <v>9.7100000000000009</v>
      </c>
      <c r="M91">
        <v>43.41</v>
      </c>
      <c r="N91" s="135">
        <v>0</v>
      </c>
      <c r="O91" s="135">
        <v>0</v>
      </c>
      <c r="P91" s="135">
        <v>0</v>
      </c>
      <c r="Q91">
        <v>10.76</v>
      </c>
      <c r="R91">
        <v>0</v>
      </c>
      <c r="S91">
        <v>11.25</v>
      </c>
      <c r="T91">
        <v>41.89</v>
      </c>
      <c r="U91">
        <v>13.96</v>
      </c>
      <c r="V91">
        <v>13.97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258.85000000000002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116.06</v>
      </c>
      <c r="J92">
        <v>271.74</v>
      </c>
      <c r="K92">
        <v>101.21</v>
      </c>
      <c r="L92">
        <v>9.7100000000000009</v>
      </c>
      <c r="M92">
        <v>43.15</v>
      </c>
      <c r="N92" s="135">
        <v>0</v>
      </c>
      <c r="O92" s="135">
        <v>0</v>
      </c>
      <c r="P92" s="135">
        <v>0</v>
      </c>
      <c r="Q92">
        <v>10.76</v>
      </c>
      <c r="R92">
        <v>0</v>
      </c>
      <c r="S92">
        <v>11.25</v>
      </c>
      <c r="T92">
        <v>39.94</v>
      </c>
      <c r="U92">
        <v>13.31</v>
      </c>
      <c r="V92">
        <v>13.31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258.85000000000002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116.06</v>
      </c>
      <c r="J93">
        <v>271.74</v>
      </c>
      <c r="K93">
        <v>101.21</v>
      </c>
      <c r="L93">
        <v>10.34</v>
      </c>
      <c r="M93">
        <v>43.13</v>
      </c>
      <c r="N93" s="135">
        <v>0</v>
      </c>
      <c r="O93" s="135">
        <v>0</v>
      </c>
      <c r="P93" s="135">
        <v>0</v>
      </c>
      <c r="Q93">
        <v>10.76</v>
      </c>
      <c r="R93">
        <v>0</v>
      </c>
      <c r="S93">
        <v>10.77</v>
      </c>
      <c r="T93">
        <v>37.94</v>
      </c>
      <c r="U93">
        <v>12.65</v>
      </c>
      <c r="V93">
        <v>12.65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258.85000000000002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116.06</v>
      </c>
      <c r="J94">
        <v>271.74</v>
      </c>
      <c r="K94">
        <v>101.21</v>
      </c>
      <c r="L94">
        <v>10.34</v>
      </c>
      <c r="M94">
        <v>43.17</v>
      </c>
      <c r="N94" s="135">
        <v>0</v>
      </c>
      <c r="O94" s="135">
        <v>0</v>
      </c>
      <c r="P94" s="135">
        <v>0</v>
      </c>
      <c r="Q94">
        <v>10.76</v>
      </c>
      <c r="R94">
        <v>0</v>
      </c>
      <c r="S94">
        <v>10.77</v>
      </c>
      <c r="T94">
        <v>36.21</v>
      </c>
      <c r="U94">
        <v>12.07</v>
      </c>
      <c r="V94">
        <v>12.07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258.85000000000002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116.06</v>
      </c>
      <c r="J95">
        <v>271.74</v>
      </c>
      <c r="K95">
        <v>101.21</v>
      </c>
      <c r="L95">
        <v>10.34</v>
      </c>
      <c r="M95">
        <v>43.66</v>
      </c>
      <c r="N95" s="135">
        <v>0</v>
      </c>
      <c r="O95" s="135">
        <v>0</v>
      </c>
      <c r="P95" s="135">
        <v>0</v>
      </c>
      <c r="Q95">
        <v>10.76</v>
      </c>
      <c r="R95">
        <v>0</v>
      </c>
      <c r="S95">
        <v>10.41</v>
      </c>
      <c r="T95">
        <v>35.01</v>
      </c>
      <c r="U95">
        <v>11.67</v>
      </c>
      <c r="V95">
        <v>11.66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258.85000000000002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116.06</v>
      </c>
      <c r="J96">
        <v>271.74</v>
      </c>
      <c r="K96">
        <v>101.21</v>
      </c>
      <c r="L96">
        <v>10.34</v>
      </c>
      <c r="M96">
        <v>43.75</v>
      </c>
      <c r="N96" s="135">
        <v>0</v>
      </c>
      <c r="O96" s="135">
        <v>0</v>
      </c>
      <c r="P96" s="135">
        <v>0</v>
      </c>
      <c r="Q96">
        <v>10.76</v>
      </c>
      <c r="R96">
        <v>0</v>
      </c>
      <c r="S96">
        <v>10.41</v>
      </c>
      <c r="T96">
        <v>33.619999999999997</v>
      </c>
      <c r="U96">
        <v>11.21</v>
      </c>
      <c r="V96">
        <v>11.19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258.85000000000002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116.06</v>
      </c>
      <c r="J97">
        <v>271.74</v>
      </c>
      <c r="K97">
        <v>101.21</v>
      </c>
      <c r="L97">
        <v>10.34</v>
      </c>
      <c r="M97">
        <v>43.71</v>
      </c>
      <c r="N97" s="135">
        <v>0</v>
      </c>
      <c r="O97" s="135">
        <v>0</v>
      </c>
      <c r="P97" s="135">
        <v>0</v>
      </c>
      <c r="Q97">
        <v>10.76</v>
      </c>
      <c r="R97">
        <v>0</v>
      </c>
      <c r="S97">
        <v>10.41</v>
      </c>
      <c r="T97">
        <v>32.47</v>
      </c>
      <c r="U97">
        <v>10.82</v>
      </c>
      <c r="V97">
        <v>10.82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258.85000000000002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116.06</v>
      </c>
      <c r="J98">
        <v>271.74</v>
      </c>
      <c r="K98">
        <v>101.21</v>
      </c>
      <c r="L98">
        <v>10.34</v>
      </c>
      <c r="M98">
        <v>43.81</v>
      </c>
      <c r="N98" s="135">
        <v>0</v>
      </c>
      <c r="O98" s="135">
        <v>0</v>
      </c>
      <c r="P98" s="135">
        <v>0</v>
      </c>
      <c r="Q98">
        <v>10.76</v>
      </c>
      <c r="R98">
        <v>0</v>
      </c>
      <c r="S98">
        <v>10.41</v>
      </c>
      <c r="T98">
        <v>31.12</v>
      </c>
      <c r="U98">
        <v>10.38</v>
      </c>
      <c r="V98">
        <v>10.37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5.3072024999999909</v>
      </c>
      <c r="C99" s="75">
        <f t="shared" ref="C99:L99" si="2">SUM(C3:C98)/4000</f>
        <v>0</v>
      </c>
      <c r="D99" s="135">
        <f t="shared" ref="D99" si="3">SUM(D3:D98)/4000</f>
        <v>0.76194749999999978</v>
      </c>
      <c r="E99" s="75"/>
      <c r="F99" s="78">
        <f t="shared" si="2"/>
        <v>6.6585000000000005E-2</v>
      </c>
      <c r="G99" s="78">
        <f t="shared" si="2"/>
        <v>6.6585000000000005E-2</v>
      </c>
      <c r="H99" s="78">
        <f t="shared" si="2"/>
        <v>6.8232500000000015E-2</v>
      </c>
      <c r="I99">
        <f t="shared" si="2"/>
        <v>2.3250300000000017</v>
      </c>
      <c r="J99">
        <f t="shared" si="2"/>
        <v>6.2481325000000085</v>
      </c>
      <c r="K99">
        <f t="shared" si="2"/>
        <v>2.4290399999999974</v>
      </c>
      <c r="L99">
        <f t="shared" si="2"/>
        <v>0.21783000000000013</v>
      </c>
      <c r="M99">
        <f t="shared" ref="M99:AB99" si="4">SUM(M3:M98)/4000</f>
        <v>0.69419249999999999</v>
      </c>
      <c r="N99" s="135">
        <f t="shared" si="4"/>
        <v>0.25527999999999984</v>
      </c>
      <c r="O99" s="135">
        <f t="shared" si="4"/>
        <v>0.25135249999999987</v>
      </c>
      <c r="P99" s="135">
        <f t="shared" si="4"/>
        <v>0.25531499999999985</v>
      </c>
      <c r="Q99">
        <f t="shared" si="4"/>
        <v>0.23801999999999987</v>
      </c>
      <c r="R99">
        <f t="shared" si="4"/>
        <v>0.82343750000000049</v>
      </c>
      <c r="S99">
        <f t="shared" si="4"/>
        <v>0.21055999999999978</v>
      </c>
      <c r="T99">
        <f t="shared" si="4"/>
        <v>0.70289499999999971</v>
      </c>
      <c r="U99">
        <f t="shared" si="4"/>
        <v>0.23429499999999992</v>
      </c>
      <c r="V99">
        <f t="shared" si="4"/>
        <v>0.23430499999999999</v>
      </c>
      <c r="W99">
        <f t="shared" si="4"/>
        <v>1.2693474999999996</v>
      </c>
      <c r="X99">
        <f t="shared" si="4"/>
        <v>0.2538475</v>
      </c>
      <c r="Y99">
        <f t="shared" si="4"/>
        <v>0.34771000000000002</v>
      </c>
      <c r="Z99">
        <f t="shared" si="4"/>
        <v>0.23496749999999994</v>
      </c>
      <c r="AA99">
        <f t="shared" si="4"/>
        <v>0.51999749999999989</v>
      </c>
      <c r="AB99">
        <f t="shared" si="4"/>
        <v>0.259965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44745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44745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44</v>
      </c>
      <c r="C88" s="136">
        <f>'IDT-1 Calculation'!DG88</f>
        <v>-18.628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-25.372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50</v>
      </c>
      <c r="C89" s="136">
        <f>'IDT-1 Calculation'!DG89</f>
        <v>-21.167999999999999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-28.832000000000001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50</v>
      </c>
      <c r="C90" s="136">
        <f>'IDT-1 Calculation'!DG90</f>
        <v>-21.167999999999999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-28.832000000000001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50</v>
      </c>
      <c r="C91" s="136">
        <f>'IDT-1 Calculation'!DG91</f>
        <v>-21.167999999999999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-28.832000000000001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50</v>
      </c>
      <c r="C92" s="136">
        <f>'IDT-1 Calculation'!DG92</f>
        <v>-21.167999999999999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-28.832000000000001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50</v>
      </c>
      <c r="C93" s="136">
        <f>'IDT-1 Calculation'!DG93</f>
        <v>-21.167999999999999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-28.832000000000001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50</v>
      </c>
      <c r="C94" s="136">
        <f>'IDT-1 Calculation'!DG94</f>
        <v>-21.167999999999999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-28.832000000000001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50</v>
      </c>
      <c r="C95" s="136">
        <f>'IDT-1 Calculation'!DG95</f>
        <v>-21.167999999999999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-28.832000000000001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50</v>
      </c>
      <c r="C96" s="136">
        <f>'IDT-1 Calculation'!DG96</f>
        <v>-21.167999999999999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-28.832000000000001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50</v>
      </c>
      <c r="C97" s="136">
        <f>'IDT-1 Calculation'!DG97</f>
        <v>-21.167999999999999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-28.832000000000001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50</v>
      </c>
      <c r="C98" s="149">
        <f>'IDT-1 Calculation'!DG98</f>
        <v>-21.167999999999999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-28.832000000000001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0.13600000000000001</v>
      </c>
      <c r="C99" s="152">
        <f>SUM(C3:C98)/4000</f>
        <v>-5.757700000000001E-2</v>
      </c>
      <c r="D99" s="152">
        <f>SUM(D3:D98)/4000</f>
        <v>0</v>
      </c>
      <c r="E99" s="152">
        <f>SUM(E3:E98)/4000</f>
        <v>0</v>
      </c>
      <c r="F99" s="152">
        <f>SUM(F3:F98)/4000</f>
        <v>-7.8422999999999993E-2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160.79114687154865</v>
      </c>
      <c r="L3">
        <v>126.97237116009315</v>
      </c>
      <c r="M3">
        <v>58.919396079386338</v>
      </c>
      <c r="N3">
        <v>51.883489615283494</v>
      </c>
      <c r="O3">
        <v>73.28448327265879</v>
      </c>
      <c r="P3">
        <v>27.200007520493347</v>
      </c>
      <c r="Q3">
        <v>9.5896155671570948</v>
      </c>
      <c r="R3">
        <v>18.615784960937496</v>
      </c>
      <c r="S3">
        <v>11.594028346456692</v>
      </c>
      <c r="T3">
        <v>0</v>
      </c>
      <c r="U3">
        <v>62.108614749641632</v>
      </c>
      <c r="V3">
        <v>9.0981859756097574</v>
      </c>
      <c r="W3">
        <v>18.526456084396468</v>
      </c>
      <c r="X3">
        <v>64.789898379166388</v>
      </c>
      <c r="Y3">
        <v>0</v>
      </c>
      <c r="Z3">
        <v>5.7974399999999999</v>
      </c>
      <c r="AA3">
        <v>18.511436736</v>
      </c>
      <c r="AB3">
        <v>17.352844703999999</v>
      </c>
      <c r="AC3">
        <v>12.7643852736</v>
      </c>
      <c r="AD3">
        <v>16.071074640000003</v>
      </c>
      <c r="AE3">
        <v>21.712535395200003</v>
      </c>
      <c r="AF3">
        <v>4.4427500000000002</v>
      </c>
      <c r="AG3">
        <v>27.836693759999996</v>
      </c>
      <c r="AH3">
        <v>66.88032192</v>
      </c>
      <c r="AI3">
        <v>11.741133600000001</v>
      </c>
      <c r="AJ3">
        <v>0</v>
      </c>
      <c r="AK3">
        <v>22.295999999999999</v>
      </c>
      <c r="AL3">
        <v>59.209269999999989</v>
      </c>
      <c r="AM3">
        <v>2.3184297714285718</v>
      </c>
      <c r="AN3">
        <v>0</v>
      </c>
      <c r="AO3">
        <v>13.945478400000001</v>
      </c>
      <c r="AP3">
        <v>4.8947522400000008</v>
      </c>
      <c r="AQ3">
        <v>23.581800000000008</v>
      </c>
      <c r="AR3">
        <v>23.516524799999999</v>
      </c>
      <c r="AS3">
        <v>14.297646528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35.846386135730157</v>
      </c>
      <c r="BB3">
        <f>SUM(B3:AZ3)-BA3</f>
        <v>1024.6976102153278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160.79114687154865</v>
      </c>
      <c r="L4">
        <v>126.97237116009315</v>
      </c>
      <c r="M4">
        <v>58.919396079386338</v>
      </c>
      <c r="N4">
        <v>51.883489615283494</v>
      </c>
      <c r="O4">
        <v>73.28448327265879</v>
      </c>
      <c r="P4">
        <v>27.200007520493347</v>
      </c>
      <c r="Q4">
        <v>9.586576954732509</v>
      </c>
      <c r="R4">
        <v>18.615784960937496</v>
      </c>
      <c r="S4">
        <v>11.594028346456692</v>
      </c>
      <c r="T4">
        <v>0</v>
      </c>
      <c r="U4">
        <v>62.108614749641632</v>
      </c>
      <c r="V4">
        <v>9.0981859756097574</v>
      </c>
      <c r="W4">
        <v>18.526456084396468</v>
      </c>
      <c r="X4">
        <v>64.789898379166388</v>
      </c>
      <c r="Y4">
        <v>0</v>
      </c>
      <c r="Z4">
        <v>5.7974399999999999</v>
      </c>
      <c r="AA4">
        <v>18.511436736</v>
      </c>
      <c r="AB4">
        <v>17.352844703999999</v>
      </c>
      <c r="AC4">
        <v>12.7643852736</v>
      </c>
      <c r="AD4">
        <v>16.071074640000003</v>
      </c>
      <c r="AE4">
        <v>21.712535395200003</v>
      </c>
      <c r="AF4">
        <v>4.4427500000000002</v>
      </c>
      <c r="AG4">
        <v>27.836693759999996</v>
      </c>
      <c r="AH4">
        <v>66.88032192</v>
      </c>
      <c r="AI4">
        <v>11.741133600000001</v>
      </c>
      <c r="AJ4">
        <v>0</v>
      </c>
      <c r="AK4">
        <v>22.295999999999999</v>
      </c>
      <c r="AL4">
        <v>59.209269999999989</v>
      </c>
      <c r="AM4">
        <v>2.3184297714285718</v>
      </c>
      <c r="AN4">
        <v>0</v>
      </c>
      <c r="AO4">
        <v>13.945478400000001</v>
      </c>
      <c r="AP4">
        <v>4.8947522400000008</v>
      </c>
      <c r="AQ4">
        <v>23.581800000000008</v>
      </c>
      <c r="AR4">
        <v>23.516524799999999</v>
      </c>
      <c r="AS4">
        <v>14.297646528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35.846283297255724</v>
      </c>
      <c r="BB4">
        <f t="shared" ref="BB4:BB67" si="0">SUM(B4:AZ4)-BA4</f>
        <v>1024.6946744413779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160.79114687154865</v>
      </c>
      <c r="L5">
        <v>126.97237116009315</v>
      </c>
      <c r="M5">
        <v>58.919396079386338</v>
      </c>
      <c r="N5">
        <v>51.883489615283494</v>
      </c>
      <c r="O5">
        <v>73.28448327265879</v>
      </c>
      <c r="P5">
        <v>27.270886455677214</v>
      </c>
      <c r="Q5">
        <v>9.586576954732509</v>
      </c>
      <c r="R5">
        <v>18.615784960937496</v>
      </c>
      <c r="S5">
        <v>11.594028346456692</v>
      </c>
      <c r="T5">
        <v>0</v>
      </c>
      <c r="U5">
        <v>62.108614749641632</v>
      </c>
      <c r="V5">
        <v>9.0981859756097574</v>
      </c>
      <c r="W5">
        <v>18.526456084396468</v>
      </c>
      <c r="X5">
        <v>64.789898379166388</v>
      </c>
      <c r="Y5">
        <v>0</v>
      </c>
      <c r="Z5">
        <v>5.7974399999999999</v>
      </c>
      <c r="AA5">
        <v>18.511436736</v>
      </c>
      <c r="AB5">
        <v>17.352844703999999</v>
      </c>
      <c r="AC5">
        <v>12.7643852736</v>
      </c>
      <c r="AD5">
        <v>16.071074640000003</v>
      </c>
      <c r="AE5">
        <v>21.712535395200003</v>
      </c>
      <c r="AF5">
        <v>4.4427500000000002</v>
      </c>
      <c r="AG5">
        <v>27.836693759999996</v>
      </c>
      <c r="AH5">
        <v>66.88032192</v>
      </c>
      <c r="AI5">
        <v>11.741133600000001</v>
      </c>
      <c r="AJ5">
        <v>0</v>
      </c>
      <c r="AK5">
        <v>22.295999999999999</v>
      </c>
      <c r="AL5">
        <v>59.209269999999989</v>
      </c>
      <c r="AM5">
        <v>0</v>
      </c>
      <c r="AN5">
        <v>0</v>
      </c>
      <c r="AO5">
        <v>13.945478400000001</v>
      </c>
      <c r="AP5">
        <v>4.8947522400000008</v>
      </c>
      <c r="AQ5">
        <v>23.581800000000008</v>
      </c>
      <c r="AR5">
        <v>20.3648256</v>
      </c>
      <c r="AS5">
        <v>14.297646528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35.66378872684588</v>
      </c>
      <c r="BB5">
        <f t="shared" si="0"/>
        <v>1019.477918975543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160.79114687154865</v>
      </c>
      <c r="L6">
        <v>126.97237116009315</v>
      </c>
      <c r="M6">
        <v>58.919396079386338</v>
      </c>
      <c r="N6">
        <v>51.883489615283494</v>
      </c>
      <c r="O6">
        <v>73.28448327265879</v>
      </c>
      <c r="P6">
        <v>27.270886455677214</v>
      </c>
      <c r="Q6">
        <v>9.586576954732509</v>
      </c>
      <c r="R6">
        <v>18.615784960937496</v>
      </c>
      <c r="S6">
        <v>11.594028346456692</v>
      </c>
      <c r="T6">
        <v>0</v>
      </c>
      <c r="U6">
        <v>62.108614749641632</v>
      </c>
      <c r="V6">
        <v>9.0981859756097574</v>
      </c>
      <c r="W6">
        <v>18.526456084396468</v>
      </c>
      <c r="X6">
        <v>64.789898379166388</v>
      </c>
      <c r="Y6">
        <v>0</v>
      </c>
      <c r="Z6">
        <v>5.7974399999999999</v>
      </c>
      <c r="AA6">
        <v>18.511436736</v>
      </c>
      <c r="AB6">
        <v>17.352844703999999</v>
      </c>
      <c r="AC6">
        <v>12.7643852736</v>
      </c>
      <c r="AD6">
        <v>16.071074640000003</v>
      </c>
      <c r="AE6">
        <v>21.712535395200003</v>
      </c>
      <c r="AF6">
        <v>4.4427500000000002</v>
      </c>
      <c r="AG6">
        <v>27.836693759999996</v>
      </c>
      <c r="AH6">
        <v>66.88032192</v>
      </c>
      <c r="AI6">
        <v>11.741133600000001</v>
      </c>
      <c r="AJ6">
        <v>0</v>
      </c>
      <c r="AK6">
        <v>22.295999999999999</v>
      </c>
      <c r="AL6">
        <v>59.209269999999989</v>
      </c>
      <c r="AM6">
        <v>0</v>
      </c>
      <c r="AN6">
        <v>0</v>
      </c>
      <c r="AO6">
        <v>13.945478400000001</v>
      </c>
      <c r="AP6">
        <v>4.8947522400000008</v>
      </c>
      <c r="AQ6">
        <v>17.686350000000004</v>
      </c>
      <c r="AR6">
        <v>20.3648256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35.454777547245868</v>
      </c>
      <c r="BB6">
        <f t="shared" si="0"/>
        <v>1013.5031642407428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160.79114687154865</v>
      </c>
      <c r="L7">
        <v>126.97237116009315</v>
      </c>
      <c r="M7">
        <v>58.919396079386338</v>
      </c>
      <c r="N7">
        <v>51.883489615283494</v>
      </c>
      <c r="O7">
        <v>73.28448327265879</v>
      </c>
      <c r="P7">
        <v>27.270886455677214</v>
      </c>
      <c r="Q7">
        <v>9.586576954732509</v>
      </c>
      <c r="R7">
        <v>18.615784960937496</v>
      </c>
      <c r="S7">
        <v>11.594028346456692</v>
      </c>
      <c r="T7">
        <v>0</v>
      </c>
      <c r="U7">
        <v>62.108614749641632</v>
      </c>
      <c r="V7">
        <v>9.0981859756097574</v>
      </c>
      <c r="W7">
        <v>18.526456084396468</v>
      </c>
      <c r="X7">
        <v>64.789898379166388</v>
      </c>
      <c r="Y7">
        <v>0</v>
      </c>
      <c r="Z7">
        <v>5.7974399999999999</v>
      </c>
      <c r="AA7">
        <v>18.511436736</v>
      </c>
      <c r="AB7">
        <v>17.352844703999999</v>
      </c>
      <c r="AC7">
        <v>12.7643852736</v>
      </c>
      <c r="AD7">
        <v>16.071074640000003</v>
      </c>
      <c r="AE7">
        <v>21.712535395200003</v>
      </c>
      <c r="AF7">
        <v>4.4427500000000002</v>
      </c>
      <c r="AG7">
        <v>27.836693759999996</v>
      </c>
      <c r="AH7">
        <v>66.88032192</v>
      </c>
      <c r="AI7">
        <v>11.741133600000001</v>
      </c>
      <c r="AJ7">
        <v>0</v>
      </c>
      <c r="AK7">
        <v>22.295999999999999</v>
      </c>
      <c r="AL7">
        <v>59.209269999999989</v>
      </c>
      <c r="AM7">
        <v>0</v>
      </c>
      <c r="AN7">
        <v>0</v>
      </c>
      <c r="AO7">
        <v>13.945478400000001</v>
      </c>
      <c r="AP7">
        <v>3.8257833600000004</v>
      </c>
      <c r="AQ7">
        <v>11.790900000000004</v>
      </c>
      <c r="AR7">
        <v>20.3648256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35.219380110045876</v>
      </c>
      <c r="BB7">
        <f t="shared" si="0"/>
        <v>1006.7741427979427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160.79114687154865</v>
      </c>
      <c r="L8">
        <v>126.97237116009315</v>
      </c>
      <c r="M8">
        <v>58.919396079386338</v>
      </c>
      <c r="N8">
        <v>51.883489615283494</v>
      </c>
      <c r="O8">
        <v>73.28448327265879</v>
      </c>
      <c r="P8">
        <v>27.270886455677214</v>
      </c>
      <c r="Q8">
        <v>9.586576954732509</v>
      </c>
      <c r="R8">
        <v>18.615784960937496</v>
      </c>
      <c r="S8">
        <v>11.594028346456692</v>
      </c>
      <c r="T8">
        <v>0</v>
      </c>
      <c r="U8">
        <v>62.108614749641632</v>
      </c>
      <c r="V8">
        <v>9.0981859756097574</v>
      </c>
      <c r="W8">
        <v>18.526456084396468</v>
      </c>
      <c r="X8">
        <v>64.789898379166388</v>
      </c>
      <c r="Y8">
        <v>0</v>
      </c>
      <c r="Z8">
        <v>5.7974399999999999</v>
      </c>
      <c r="AA8">
        <v>18.511436736</v>
      </c>
      <c r="AB8">
        <v>17.352844703999999</v>
      </c>
      <c r="AC8">
        <v>12.7643852736</v>
      </c>
      <c r="AD8">
        <v>16.071074640000003</v>
      </c>
      <c r="AE8">
        <v>21.712535395200003</v>
      </c>
      <c r="AF8">
        <v>4.4427500000000002</v>
      </c>
      <c r="AG8">
        <v>27.836693759999996</v>
      </c>
      <c r="AH8">
        <v>66.88032192</v>
      </c>
      <c r="AI8">
        <v>11.741133600000001</v>
      </c>
      <c r="AJ8">
        <v>0</v>
      </c>
      <c r="AK8">
        <v>22.295999999999999</v>
      </c>
      <c r="AL8">
        <v>59.209269999999989</v>
      </c>
      <c r="AM8">
        <v>0</v>
      </c>
      <c r="AN8">
        <v>0</v>
      </c>
      <c r="AO8">
        <v>13.945478400000001</v>
      </c>
      <c r="AP8">
        <v>3.8257833600000004</v>
      </c>
      <c r="AQ8">
        <v>5.8954500000000021</v>
      </c>
      <c r="AR8">
        <v>20.3648256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35.020113900045871</v>
      </c>
      <c r="BB8">
        <f t="shared" si="0"/>
        <v>1001.0779590079427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160.79114687154865</v>
      </c>
      <c r="L9">
        <v>126.97237116009315</v>
      </c>
      <c r="M9">
        <v>58.919396079386338</v>
      </c>
      <c r="N9">
        <v>51.883489615283494</v>
      </c>
      <c r="O9">
        <v>73.28448327265879</v>
      </c>
      <c r="P9">
        <v>27.270886455677214</v>
      </c>
      <c r="Q9">
        <v>9.586576954732509</v>
      </c>
      <c r="R9">
        <v>18.615784960937496</v>
      </c>
      <c r="S9">
        <v>11.594028346456692</v>
      </c>
      <c r="T9">
        <v>0</v>
      </c>
      <c r="U9">
        <v>62.108614749641632</v>
      </c>
      <c r="V9">
        <v>9.0981859756097574</v>
      </c>
      <c r="W9">
        <v>18.526456084396468</v>
      </c>
      <c r="X9">
        <v>64.789898379166388</v>
      </c>
      <c r="Y9">
        <v>0</v>
      </c>
      <c r="Z9">
        <v>5.7974399999999999</v>
      </c>
      <c r="AA9">
        <v>18.511436736</v>
      </c>
      <c r="AB9">
        <v>17.352844703999999</v>
      </c>
      <c r="AC9">
        <v>12.7643852736</v>
      </c>
      <c r="AD9">
        <v>16.071074640000003</v>
      </c>
      <c r="AE9">
        <v>21.712535395200003</v>
      </c>
      <c r="AF9">
        <v>4.4427500000000002</v>
      </c>
      <c r="AG9">
        <v>27.836693759999996</v>
      </c>
      <c r="AH9">
        <v>66.88032192</v>
      </c>
      <c r="AI9">
        <v>6.4296683999999997</v>
      </c>
      <c r="AJ9">
        <v>0</v>
      </c>
      <c r="AK9">
        <v>22.295999999999999</v>
      </c>
      <c r="AL9">
        <v>59.209269999999989</v>
      </c>
      <c r="AM9">
        <v>0</v>
      </c>
      <c r="AN9">
        <v>0</v>
      </c>
      <c r="AO9">
        <v>13.945478400000001</v>
      </c>
      <c r="AP9">
        <v>4.8947522400000008</v>
      </c>
      <c r="AQ9">
        <v>2.6202000000000001</v>
      </c>
      <c r="AR9">
        <v>20.3648256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34.766014285245873</v>
      </c>
      <c r="BB9">
        <f t="shared" si="0"/>
        <v>993.81431230274268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160.79114687154865</v>
      </c>
      <c r="L10">
        <v>126.97274943725969</v>
      </c>
      <c r="M10">
        <v>58.919396079386338</v>
      </c>
      <c r="N10">
        <v>51.883489615283494</v>
      </c>
      <c r="O10">
        <v>73.28448327265879</v>
      </c>
      <c r="P10">
        <v>27.270886455677214</v>
      </c>
      <c r="Q10">
        <v>9.586576954732509</v>
      </c>
      <c r="R10">
        <v>18.615784960937496</v>
      </c>
      <c r="S10">
        <v>11.594028346456692</v>
      </c>
      <c r="T10">
        <v>0</v>
      </c>
      <c r="U10">
        <v>62.108614749641632</v>
      </c>
      <c r="V10">
        <v>9.0981859756097574</v>
      </c>
      <c r="W10">
        <v>18.526456084396468</v>
      </c>
      <c r="X10">
        <v>64.789898379166388</v>
      </c>
      <c r="Y10">
        <v>0</v>
      </c>
      <c r="Z10">
        <v>5.7974399999999999</v>
      </c>
      <c r="AA10">
        <v>12.340957824</v>
      </c>
      <c r="AB10">
        <v>17.352844703999999</v>
      </c>
      <c r="AC10">
        <v>12.7643852736</v>
      </c>
      <c r="AD10">
        <v>16.071074640000003</v>
      </c>
      <c r="AE10">
        <v>21.712535395200003</v>
      </c>
      <c r="AF10">
        <v>4.4427500000000002</v>
      </c>
      <c r="AG10">
        <v>27.836693759999996</v>
      </c>
      <c r="AH10">
        <v>66.88032192</v>
      </c>
      <c r="AI10">
        <v>6.4296683999999997</v>
      </c>
      <c r="AJ10">
        <v>0</v>
      </c>
      <c r="AK10">
        <v>22.295999999999999</v>
      </c>
      <c r="AL10">
        <v>59.209269999999989</v>
      </c>
      <c r="AM10">
        <v>0</v>
      </c>
      <c r="AN10">
        <v>0</v>
      </c>
      <c r="AO10">
        <v>13.945478400000001</v>
      </c>
      <c r="AP10">
        <v>4.8947522400000008</v>
      </c>
      <c r="AQ10">
        <v>0</v>
      </c>
      <c r="AR10">
        <v>20.3648256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34.468902363574131</v>
      </c>
      <c r="BB10">
        <f t="shared" si="0"/>
        <v>985.32112358958125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160.78622890598376</v>
      </c>
      <c r="L11">
        <v>126.97297453215023</v>
      </c>
      <c r="M11">
        <v>58.919396079386338</v>
      </c>
      <c r="N11">
        <v>51.883489615283494</v>
      </c>
      <c r="O11">
        <v>73.28448327265879</v>
      </c>
      <c r="P11">
        <v>27.270886455677214</v>
      </c>
      <c r="Q11">
        <v>9.586576954732509</v>
      </c>
      <c r="R11">
        <v>18.615784960937496</v>
      </c>
      <c r="S11">
        <v>11.594028346456692</v>
      </c>
      <c r="T11">
        <v>0</v>
      </c>
      <c r="U11">
        <v>62.108614749641632</v>
      </c>
      <c r="V11">
        <v>9.0981859756097574</v>
      </c>
      <c r="W11">
        <v>18.526456084396468</v>
      </c>
      <c r="X11">
        <v>64.789898379166388</v>
      </c>
      <c r="Y11">
        <v>0</v>
      </c>
      <c r="Z11">
        <v>2.8784289599999999</v>
      </c>
      <c r="AA11">
        <v>12.340957824</v>
      </c>
      <c r="AB11">
        <v>17.352844703999999</v>
      </c>
      <c r="AC11">
        <v>12.7643852736</v>
      </c>
      <c r="AD11">
        <v>16.071074640000003</v>
      </c>
      <c r="AE11">
        <v>21.712535395200003</v>
      </c>
      <c r="AF11">
        <v>4.4427500000000002</v>
      </c>
      <c r="AG11">
        <v>27.836693759999996</v>
      </c>
      <c r="AH11">
        <v>66.88032192</v>
      </c>
      <c r="AI11">
        <v>6.4296683999999997</v>
      </c>
      <c r="AJ11">
        <v>0</v>
      </c>
      <c r="AK11">
        <v>22.295999999999999</v>
      </c>
      <c r="AL11">
        <v>59.209269999999989</v>
      </c>
      <c r="AM11">
        <v>0</v>
      </c>
      <c r="AN11">
        <v>0</v>
      </c>
      <c r="AO11">
        <v>13.945478400000001</v>
      </c>
      <c r="AP11">
        <v>4.8947522400000008</v>
      </c>
      <c r="AQ11">
        <v>0</v>
      </c>
      <c r="AR11">
        <v>20.3648256</v>
      </c>
      <c r="AS11">
        <v>14.297646528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34.379826428761696</v>
      </c>
      <c r="BB11">
        <f t="shared" si="0"/>
        <v>982.77481152811913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160.78622890598376</v>
      </c>
      <c r="L12">
        <v>126.97076767519567</v>
      </c>
      <c r="M12">
        <v>58.919396079386338</v>
      </c>
      <c r="N12">
        <v>51.883489615283494</v>
      </c>
      <c r="O12">
        <v>73.28448327265879</v>
      </c>
      <c r="P12">
        <v>27.270886455677214</v>
      </c>
      <c r="Q12">
        <v>9.586576954732509</v>
      </c>
      <c r="R12">
        <v>18.615784960937496</v>
      </c>
      <c r="S12">
        <v>11.594028346456692</v>
      </c>
      <c r="T12">
        <v>0</v>
      </c>
      <c r="U12">
        <v>62.108614749641632</v>
      </c>
      <c r="V12">
        <v>9.0981859756097574</v>
      </c>
      <c r="W12">
        <v>18.526456084396468</v>
      </c>
      <c r="X12">
        <v>64.789898379166388</v>
      </c>
      <c r="Y12">
        <v>0</v>
      </c>
      <c r="Z12">
        <v>2.8784289599999999</v>
      </c>
      <c r="AA12">
        <v>12.340957824</v>
      </c>
      <c r="AB12">
        <v>17.352844703999999</v>
      </c>
      <c r="AC12">
        <v>12.7643852736</v>
      </c>
      <c r="AD12">
        <v>16.071074640000003</v>
      </c>
      <c r="AE12">
        <v>21.712535395200003</v>
      </c>
      <c r="AF12">
        <v>4.4427500000000002</v>
      </c>
      <c r="AG12">
        <v>27.836693759999996</v>
      </c>
      <c r="AH12">
        <v>66.88032192</v>
      </c>
      <c r="AI12">
        <v>6.4296683999999997</v>
      </c>
      <c r="AJ12">
        <v>0</v>
      </c>
      <c r="AK12">
        <v>22.295999999999999</v>
      </c>
      <c r="AL12">
        <v>59.209269999999989</v>
      </c>
      <c r="AM12">
        <v>0</v>
      </c>
      <c r="AN12">
        <v>0</v>
      </c>
      <c r="AO12">
        <v>13.945478400000001</v>
      </c>
      <c r="AP12">
        <v>4.8947522400000008</v>
      </c>
      <c r="AQ12">
        <v>0</v>
      </c>
      <c r="AR12">
        <v>20.3648256</v>
      </c>
      <c r="AS12">
        <v>14.297646528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34.379751837452879</v>
      </c>
      <c r="BB12">
        <f t="shared" si="0"/>
        <v>982.77267926247339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88.999683969345028</v>
      </c>
      <c r="L13">
        <v>67.099374936688832</v>
      </c>
      <c r="M13">
        <v>58.919396079386338</v>
      </c>
      <c r="N13">
        <v>51.883489615283494</v>
      </c>
      <c r="O13">
        <v>73.28448327265879</v>
      </c>
      <c r="P13">
        <v>27.270886455677214</v>
      </c>
      <c r="Q13">
        <v>0.62125944344703787</v>
      </c>
      <c r="R13">
        <v>0</v>
      </c>
      <c r="S13">
        <v>0</v>
      </c>
      <c r="T13">
        <v>0</v>
      </c>
      <c r="U13">
        <v>62.108614749641632</v>
      </c>
      <c r="V13">
        <v>3.1047300000000003E-2</v>
      </c>
      <c r="W13">
        <v>18.929974303554271</v>
      </c>
      <c r="X13">
        <v>64.789898379166388</v>
      </c>
      <c r="Y13">
        <v>0</v>
      </c>
      <c r="Z13">
        <v>2.8784289599999999</v>
      </c>
      <c r="AA13">
        <v>12.340957824</v>
      </c>
      <c r="AB13">
        <v>17.352844703999999</v>
      </c>
      <c r="AC13">
        <v>12.7643852736</v>
      </c>
      <c r="AD13">
        <v>16.071074640000003</v>
      </c>
      <c r="AE13">
        <v>21.712535395200003</v>
      </c>
      <c r="AF13">
        <v>4.4427500000000002</v>
      </c>
      <c r="AG13">
        <v>27.836693759999996</v>
      </c>
      <c r="AH13">
        <v>66.88032192</v>
      </c>
      <c r="AI13">
        <v>6.4296683999999997</v>
      </c>
      <c r="AJ13">
        <v>0</v>
      </c>
      <c r="AK13">
        <v>22.295999999999999</v>
      </c>
      <c r="AL13">
        <v>59.209269999999989</v>
      </c>
      <c r="AM13">
        <v>0</v>
      </c>
      <c r="AN13">
        <v>0</v>
      </c>
      <c r="AO13">
        <v>13.945478400000001</v>
      </c>
      <c r="AP13">
        <v>3.8257833600000004</v>
      </c>
      <c r="AQ13">
        <v>0</v>
      </c>
      <c r="AR13">
        <v>20.3648256</v>
      </c>
      <c r="AS13">
        <v>14.297646528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28.276632464890021</v>
      </c>
      <c r="BB13">
        <f t="shared" si="0"/>
        <v>808.31014080475904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88.9959202954565</v>
      </c>
      <c r="L14">
        <v>67.099374936688832</v>
      </c>
      <c r="M14">
        <v>58.919396079386338</v>
      </c>
      <c r="N14">
        <v>51.883489615283494</v>
      </c>
      <c r="O14">
        <v>73.28448327265879</v>
      </c>
      <c r="P14">
        <v>27.270886455677214</v>
      </c>
      <c r="Q14">
        <v>0.62125944344703787</v>
      </c>
      <c r="R14">
        <v>0</v>
      </c>
      <c r="S14">
        <v>0</v>
      </c>
      <c r="T14">
        <v>0</v>
      </c>
      <c r="U14">
        <v>62.108614749641632</v>
      </c>
      <c r="V14">
        <v>0</v>
      </c>
      <c r="W14">
        <v>18.929974303554271</v>
      </c>
      <c r="X14">
        <v>64.789898379166388</v>
      </c>
      <c r="Y14">
        <v>0</v>
      </c>
      <c r="Z14">
        <v>2.8784289599999999</v>
      </c>
      <c r="AA14">
        <v>12.340957824</v>
      </c>
      <c r="AB14">
        <v>17.352844703999999</v>
      </c>
      <c r="AC14">
        <v>12.7643852736</v>
      </c>
      <c r="AD14">
        <v>16.071074640000003</v>
      </c>
      <c r="AE14">
        <v>21.712535395200003</v>
      </c>
      <c r="AF14">
        <v>4.4427500000000002</v>
      </c>
      <c r="AG14">
        <v>27.836693759999996</v>
      </c>
      <c r="AH14">
        <v>66.88032192</v>
      </c>
      <c r="AI14">
        <v>6.4296683999999997</v>
      </c>
      <c r="AJ14">
        <v>0</v>
      </c>
      <c r="AK14">
        <v>22.295999999999999</v>
      </c>
      <c r="AL14">
        <v>59.209269999999989</v>
      </c>
      <c r="AM14">
        <v>0</v>
      </c>
      <c r="AN14">
        <v>0</v>
      </c>
      <c r="AO14">
        <v>13.945478400000001</v>
      </c>
      <c r="AP14">
        <v>3.8257833600000004</v>
      </c>
      <c r="AQ14">
        <v>0</v>
      </c>
      <c r="AR14">
        <v>20.3648256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28.265710883112593</v>
      </c>
      <c r="BB14">
        <f t="shared" si="0"/>
        <v>807.9979354982479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89.000187318973758</v>
      </c>
      <c r="L15">
        <v>70.999136551219763</v>
      </c>
      <c r="M15">
        <v>58.919396079386338</v>
      </c>
      <c r="N15">
        <v>51.883489615283494</v>
      </c>
      <c r="O15">
        <v>73.28448327265879</v>
      </c>
      <c r="P15">
        <v>27.270886455677214</v>
      </c>
      <c r="Q15">
        <v>0.61071133243486064</v>
      </c>
      <c r="R15">
        <v>0</v>
      </c>
      <c r="S15">
        <v>0</v>
      </c>
      <c r="T15">
        <v>0</v>
      </c>
      <c r="U15">
        <v>62.108614749641632</v>
      </c>
      <c r="V15">
        <v>0</v>
      </c>
      <c r="W15">
        <v>19.463710280373832</v>
      </c>
      <c r="X15">
        <v>64.789898379166388</v>
      </c>
      <c r="Y15">
        <v>0</v>
      </c>
      <c r="Z15">
        <v>2.8784289599999999</v>
      </c>
      <c r="AA15">
        <v>12.340957824</v>
      </c>
      <c r="AB15">
        <v>17.352844703999999</v>
      </c>
      <c r="AC15">
        <v>12.7643852736</v>
      </c>
      <c r="AD15">
        <v>16.071074640000003</v>
      </c>
      <c r="AE15">
        <v>21.712535395200003</v>
      </c>
      <c r="AF15">
        <v>4.4427500000000002</v>
      </c>
      <c r="AG15">
        <v>27.836693759999996</v>
      </c>
      <c r="AH15">
        <v>66.88032192</v>
      </c>
      <c r="AI15">
        <v>6.4296683999999997</v>
      </c>
      <c r="AJ15">
        <v>0</v>
      </c>
      <c r="AK15">
        <v>22.295999999999999</v>
      </c>
      <c r="AL15">
        <v>59.209269999999989</v>
      </c>
      <c r="AM15">
        <v>0</v>
      </c>
      <c r="AN15">
        <v>0</v>
      </c>
      <c r="AO15">
        <v>13.945478400000001</v>
      </c>
      <c r="AP15">
        <v>4.8947522400000008</v>
      </c>
      <c r="AQ15">
        <v>0</v>
      </c>
      <c r="AR15">
        <v>20.3648256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28.45148183125708</v>
      </c>
      <c r="BB15">
        <f t="shared" si="0"/>
        <v>813.30834993395899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91.861409816396318</v>
      </c>
      <c r="L16">
        <v>71.000305224895243</v>
      </c>
      <c r="M16">
        <v>58.919396079386338</v>
      </c>
      <c r="N16">
        <v>51.883489615283494</v>
      </c>
      <c r="O16">
        <v>73.28448327265879</v>
      </c>
      <c r="P16">
        <v>27.270886455677214</v>
      </c>
      <c r="Q16">
        <v>0.61071133243486064</v>
      </c>
      <c r="R16">
        <v>0</v>
      </c>
      <c r="S16">
        <v>0</v>
      </c>
      <c r="T16">
        <v>0</v>
      </c>
      <c r="U16">
        <v>62.108614749641632</v>
      </c>
      <c r="V16">
        <v>0</v>
      </c>
      <c r="W16">
        <v>19.463710280373832</v>
      </c>
      <c r="X16">
        <v>64.789898379166388</v>
      </c>
      <c r="Y16">
        <v>0</v>
      </c>
      <c r="Z16">
        <v>2.8784289599999999</v>
      </c>
      <c r="AA16">
        <v>12.340957824</v>
      </c>
      <c r="AB16">
        <v>17.352844703999999</v>
      </c>
      <c r="AC16">
        <v>12.7643852736</v>
      </c>
      <c r="AD16">
        <v>16.071074640000003</v>
      </c>
      <c r="AE16">
        <v>21.712535395200003</v>
      </c>
      <c r="AF16">
        <v>4.4427500000000002</v>
      </c>
      <c r="AG16">
        <v>27.836693759999996</v>
      </c>
      <c r="AH16">
        <v>66.88032192</v>
      </c>
      <c r="AI16">
        <v>6.4296683999999997</v>
      </c>
      <c r="AJ16">
        <v>0</v>
      </c>
      <c r="AK16">
        <v>22.295999999999999</v>
      </c>
      <c r="AL16">
        <v>59.209269999999989</v>
      </c>
      <c r="AM16">
        <v>0</v>
      </c>
      <c r="AN16">
        <v>0</v>
      </c>
      <c r="AO16">
        <v>13.945478400000001</v>
      </c>
      <c r="AP16">
        <v>4.8947522400000008</v>
      </c>
      <c r="AQ16">
        <v>0</v>
      </c>
      <c r="AR16">
        <v>23.516524799999999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28.654758491684571</v>
      </c>
      <c r="BB16">
        <f t="shared" si="0"/>
        <v>819.11916364462957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91.863318876282321</v>
      </c>
      <c r="L17">
        <v>71.000305224895243</v>
      </c>
      <c r="M17">
        <v>58.919396079386338</v>
      </c>
      <c r="N17">
        <v>51.883489615283494</v>
      </c>
      <c r="O17">
        <v>73.28448327265879</v>
      </c>
      <c r="P17">
        <v>27.270886455677214</v>
      </c>
      <c r="Q17">
        <v>0.61071133243486064</v>
      </c>
      <c r="R17">
        <v>0</v>
      </c>
      <c r="S17">
        <v>0</v>
      </c>
      <c r="T17">
        <v>0</v>
      </c>
      <c r="U17">
        <v>62.108614749641632</v>
      </c>
      <c r="V17">
        <v>0</v>
      </c>
      <c r="W17">
        <v>19.463710280373832</v>
      </c>
      <c r="X17">
        <v>64.789898379166388</v>
      </c>
      <c r="Y17">
        <v>0</v>
      </c>
      <c r="Z17">
        <v>2.8784289599999999</v>
      </c>
      <c r="AA17">
        <v>12.340957824</v>
      </c>
      <c r="AB17">
        <v>17.352844703999999</v>
      </c>
      <c r="AC17">
        <v>12.7643852736</v>
      </c>
      <c r="AD17">
        <v>16.071074640000003</v>
      </c>
      <c r="AE17">
        <v>21.712535395200003</v>
      </c>
      <c r="AF17">
        <v>4.4427500000000002</v>
      </c>
      <c r="AG17">
        <v>27.836693759999996</v>
      </c>
      <c r="AH17">
        <v>66.88032192</v>
      </c>
      <c r="AI17">
        <v>6.4296683999999997</v>
      </c>
      <c r="AJ17">
        <v>0</v>
      </c>
      <c r="AK17">
        <v>22.295999999999999</v>
      </c>
      <c r="AL17">
        <v>52.880899999999997</v>
      </c>
      <c r="AM17">
        <v>0</v>
      </c>
      <c r="AN17">
        <v>0</v>
      </c>
      <c r="AO17">
        <v>13.945478400000001</v>
      </c>
      <c r="AP17">
        <v>4.8947522400000008</v>
      </c>
      <c r="AQ17">
        <v>0</v>
      </c>
      <c r="AR17">
        <v>23.516524799999999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28.440924837378478</v>
      </c>
      <c r="BB17">
        <f t="shared" si="0"/>
        <v>813.00653635882168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91.861409816396318</v>
      </c>
      <c r="L18">
        <v>71.000305224895243</v>
      </c>
      <c r="M18">
        <v>58.919396079386338</v>
      </c>
      <c r="N18">
        <v>51.883489615283494</v>
      </c>
      <c r="O18">
        <v>73.28448327265879</v>
      </c>
      <c r="P18">
        <v>27.270886455677214</v>
      </c>
      <c r="Q18">
        <v>0.61071133243486064</v>
      </c>
      <c r="R18">
        <v>0</v>
      </c>
      <c r="S18">
        <v>0</v>
      </c>
      <c r="T18">
        <v>0</v>
      </c>
      <c r="U18">
        <v>62.108614749641632</v>
      </c>
      <c r="V18">
        <v>0</v>
      </c>
      <c r="W18">
        <v>19.463710280373832</v>
      </c>
      <c r="X18">
        <v>64.789898379166388</v>
      </c>
      <c r="Y18">
        <v>0</v>
      </c>
      <c r="Z18">
        <v>2.8784289599999999</v>
      </c>
      <c r="AA18">
        <v>12.340957824</v>
      </c>
      <c r="AB18">
        <v>17.352844703999999</v>
      </c>
      <c r="AC18">
        <v>12.7643852736</v>
      </c>
      <c r="AD18">
        <v>16.071074640000003</v>
      </c>
      <c r="AE18">
        <v>21.712535395200003</v>
      </c>
      <c r="AF18">
        <v>4.4427500000000002</v>
      </c>
      <c r="AG18">
        <v>27.836693759999996</v>
      </c>
      <c r="AH18">
        <v>66.88032192</v>
      </c>
      <c r="AI18">
        <v>6.4296683999999997</v>
      </c>
      <c r="AJ18">
        <v>0</v>
      </c>
      <c r="AK18">
        <v>22.295999999999999</v>
      </c>
      <c r="AL18">
        <v>52.880899999999997</v>
      </c>
      <c r="AM18">
        <v>0</v>
      </c>
      <c r="AN18">
        <v>0</v>
      </c>
      <c r="AO18">
        <v>13.945478400000001</v>
      </c>
      <c r="AP18">
        <v>4.8947522400000008</v>
      </c>
      <c r="AQ18">
        <v>0</v>
      </c>
      <c r="AR18">
        <v>23.516524799999999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28.44086024220093</v>
      </c>
      <c r="BB18">
        <f t="shared" si="0"/>
        <v>813.00469189411319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91.916608688530346</v>
      </c>
      <c r="L19">
        <v>73.183543931097702</v>
      </c>
      <c r="M19">
        <v>58.919396079386338</v>
      </c>
      <c r="N19">
        <v>51.883489615283494</v>
      </c>
      <c r="O19">
        <v>73.28448327265879</v>
      </c>
      <c r="P19">
        <v>27.270886455677214</v>
      </c>
      <c r="Q19">
        <v>0.61067152201257857</v>
      </c>
      <c r="R19">
        <v>0</v>
      </c>
      <c r="S19">
        <v>0</v>
      </c>
      <c r="T19">
        <v>0</v>
      </c>
      <c r="U19">
        <v>62.108614749641632</v>
      </c>
      <c r="V19">
        <v>0</v>
      </c>
      <c r="W19">
        <v>19.463271028037383</v>
      </c>
      <c r="X19">
        <v>64.789898379166388</v>
      </c>
      <c r="Y19">
        <v>0</v>
      </c>
      <c r="Z19">
        <v>2.8784289599999999</v>
      </c>
      <c r="AA19">
        <v>12.340957824</v>
      </c>
      <c r="AB19">
        <v>17.352844703999999</v>
      </c>
      <c r="AC19">
        <v>12.7643852736</v>
      </c>
      <c r="AD19">
        <v>16.071074640000003</v>
      </c>
      <c r="AE19">
        <v>21.712535395200003</v>
      </c>
      <c r="AF19">
        <v>4.4427500000000002</v>
      </c>
      <c r="AG19">
        <v>27.836693759999996</v>
      </c>
      <c r="AH19">
        <v>66.88032192</v>
      </c>
      <c r="AI19">
        <v>6.4296683999999997</v>
      </c>
      <c r="AJ19">
        <v>0</v>
      </c>
      <c r="AK19">
        <v>22.295999999999999</v>
      </c>
      <c r="AL19">
        <v>52.880899999999997</v>
      </c>
      <c r="AM19">
        <v>0</v>
      </c>
      <c r="AN19">
        <v>0</v>
      </c>
      <c r="AO19">
        <v>13.945478400000001</v>
      </c>
      <c r="AP19">
        <v>3.8257833600000004</v>
      </c>
      <c r="AQ19">
        <v>0</v>
      </c>
      <c r="AR19">
        <v>23.516524799999999</v>
      </c>
      <c r="AS19">
        <v>14.297646528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28.49011688616028</v>
      </c>
      <c r="BB19">
        <f t="shared" si="0"/>
        <v>814.41274080013147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91.914666456506495</v>
      </c>
      <c r="L20">
        <v>73.183543931097702</v>
      </c>
      <c r="M20">
        <v>58.919396079386338</v>
      </c>
      <c r="N20">
        <v>51.883489615283494</v>
      </c>
      <c r="O20">
        <v>73.28448327265879</v>
      </c>
      <c r="P20">
        <v>27.270886455677214</v>
      </c>
      <c r="Q20">
        <v>0.61067152201257857</v>
      </c>
      <c r="R20">
        <v>0</v>
      </c>
      <c r="S20">
        <v>0</v>
      </c>
      <c r="T20">
        <v>0</v>
      </c>
      <c r="U20">
        <v>62.108614749641632</v>
      </c>
      <c r="V20">
        <v>0</v>
      </c>
      <c r="W20">
        <v>19.463271028037383</v>
      </c>
      <c r="X20">
        <v>64.789898379166388</v>
      </c>
      <c r="Y20">
        <v>0</v>
      </c>
      <c r="Z20">
        <v>2.8784289599999999</v>
      </c>
      <c r="AA20">
        <v>12.340957824</v>
      </c>
      <c r="AB20">
        <v>17.352844703999999</v>
      </c>
      <c r="AC20">
        <v>12.7643852736</v>
      </c>
      <c r="AD20">
        <v>16.071074640000003</v>
      </c>
      <c r="AE20">
        <v>21.712535395200003</v>
      </c>
      <c r="AF20">
        <v>4.4427500000000002</v>
      </c>
      <c r="AG20">
        <v>27.836693759999996</v>
      </c>
      <c r="AH20">
        <v>66.88032192</v>
      </c>
      <c r="AI20">
        <v>6.4296683999999997</v>
      </c>
      <c r="AJ20">
        <v>0</v>
      </c>
      <c r="AK20">
        <v>22.295999999999999</v>
      </c>
      <c r="AL20">
        <v>52.880899999999997</v>
      </c>
      <c r="AM20">
        <v>0</v>
      </c>
      <c r="AN20">
        <v>0</v>
      </c>
      <c r="AO20">
        <v>13.945478400000001</v>
      </c>
      <c r="AP20">
        <v>3.8257833600000004</v>
      </c>
      <c r="AQ20">
        <v>0</v>
      </c>
      <c r="AR20">
        <v>20.3648256</v>
      </c>
      <c r="AS20">
        <v>14.297646528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28.38352317060405</v>
      </c>
      <c r="BB20">
        <f t="shared" si="0"/>
        <v>811.36569308366404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92.115394293953187</v>
      </c>
      <c r="L21">
        <v>73.183543931097702</v>
      </c>
      <c r="M21">
        <v>58.919396079386338</v>
      </c>
      <c r="N21">
        <v>51.883489615283494</v>
      </c>
      <c r="O21">
        <v>73.28448327265879</v>
      </c>
      <c r="P21">
        <v>27.270886455677214</v>
      </c>
      <c r="Q21">
        <v>0.61067152201257857</v>
      </c>
      <c r="R21">
        <v>0</v>
      </c>
      <c r="S21">
        <v>0</v>
      </c>
      <c r="T21">
        <v>0</v>
      </c>
      <c r="U21">
        <v>62.108614749641632</v>
      </c>
      <c r="V21">
        <v>0</v>
      </c>
      <c r="W21">
        <v>19.463271028037383</v>
      </c>
      <c r="X21">
        <v>64.789898379166388</v>
      </c>
      <c r="Y21">
        <v>0</v>
      </c>
      <c r="Z21">
        <v>2.8784289599999999</v>
      </c>
      <c r="AA21">
        <v>12.340957824</v>
      </c>
      <c r="AB21">
        <v>17.352844703999999</v>
      </c>
      <c r="AC21">
        <v>12.7643852736</v>
      </c>
      <c r="AD21">
        <v>16.071074640000003</v>
      </c>
      <c r="AE21">
        <v>21.712535395200003</v>
      </c>
      <c r="AF21">
        <v>4.4427500000000002</v>
      </c>
      <c r="AG21">
        <v>27.836693759999996</v>
      </c>
      <c r="AH21">
        <v>66.88032192</v>
      </c>
      <c r="AI21">
        <v>6.4296683999999997</v>
      </c>
      <c r="AJ21">
        <v>0</v>
      </c>
      <c r="AK21">
        <v>22.295999999999999</v>
      </c>
      <c r="AL21">
        <v>59.209269999999989</v>
      </c>
      <c r="AM21">
        <v>0</v>
      </c>
      <c r="AN21">
        <v>0</v>
      </c>
      <c r="AO21">
        <v>13.945478400000001</v>
      </c>
      <c r="AP21">
        <v>3.8257833600000004</v>
      </c>
      <c r="AQ21">
        <v>0</v>
      </c>
      <c r="AR21">
        <v>20.3648256</v>
      </c>
      <c r="AS21">
        <v>14.297646528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28.604206635383399</v>
      </c>
      <c r="BB21">
        <f t="shared" si="0"/>
        <v>817.67410745633128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92.113657689619018</v>
      </c>
      <c r="L22">
        <v>71.000308811598757</v>
      </c>
      <c r="M22">
        <v>58.919396079386338</v>
      </c>
      <c r="N22">
        <v>51.883489615283494</v>
      </c>
      <c r="O22">
        <v>73.28448327265879</v>
      </c>
      <c r="P22">
        <v>27.270886455677214</v>
      </c>
      <c r="Q22">
        <v>0.61067152201257857</v>
      </c>
      <c r="R22">
        <v>0</v>
      </c>
      <c r="S22">
        <v>0</v>
      </c>
      <c r="T22">
        <v>0</v>
      </c>
      <c r="U22">
        <v>62.108614749641632</v>
      </c>
      <c r="V22">
        <v>0</v>
      </c>
      <c r="W22">
        <v>19.463271028037383</v>
      </c>
      <c r="X22">
        <v>64.789898379166388</v>
      </c>
      <c r="Y22">
        <v>0</v>
      </c>
      <c r="Z22">
        <v>2.8784289599999999</v>
      </c>
      <c r="AA22">
        <v>12.340957824</v>
      </c>
      <c r="AB22">
        <v>17.352844703999999</v>
      </c>
      <c r="AC22">
        <v>12.7643852736</v>
      </c>
      <c r="AD22">
        <v>16.071074640000003</v>
      </c>
      <c r="AE22">
        <v>21.712535395200003</v>
      </c>
      <c r="AF22">
        <v>4.4427500000000002</v>
      </c>
      <c r="AG22">
        <v>27.836693759999996</v>
      </c>
      <c r="AH22">
        <v>66.88032192</v>
      </c>
      <c r="AI22">
        <v>6.4296683999999997</v>
      </c>
      <c r="AJ22">
        <v>0</v>
      </c>
      <c r="AK22">
        <v>22.295999999999999</v>
      </c>
      <c r="AL22">
        <v>59.209269999999989</v>
      </c>
      <c r="AM22">
        <v>0</v>
      </c>
      <c r="AN22">
        <v>0</v>
      </c>
      <c r="AO22">
        <v>13.945478400000001</v>
      </c>
      <c r="AP22">
        <v>3.8257833600000004</v>
      </c>
      <c r="AQ22">
        <v>0</v>
      </c>
      <c r="AR22">
        <v>20.3648256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28.52060923822582</v>
      </c>
      <c r="BB22">
        <f t="shared" si="0"/>
        <v>815.28441721525576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92.115589548195402</v>
      </c>
      <c r="L23">
        <v>70.999215047823938</v>
      </c>
      <c r="M23">
        <v>58.919396079386338</v>
      </c>
      <c r="N23">
        <v>51.883489615283494</v>
      </c>
      <c r="O23">
        <v>73.28448327265879</v>
      </c>
      <c r="P23">
        <v>27.270886455677214</v>
      </c>
      <c r="Q23">
        <v>3.6744397125353427</v>
      </c>
      <c r="R23">
        <v>4.9367576200681933</v>
      </c>
      <c r="S23">
        <v>2.5158522694256762</v>
      </c>
      <c r="T23">
        <v>0</v>
      </c>
      <c r="U23">
        <v>62.108614749641632</v>
      </c>
      <c r="V23">
        <v>0</v>
      </c>
      <c r="W23">
        <v>19.463271028037383</v>
      </c>
      <c r="X23">
        <v>64.789898379166388</v>
      </c>
      <c r="Y23">
        <v>0</v>
      </c>
      <c r="Z23">
        <v>2.8784289599999999</v>
      </c>
      <c r="AA23">
        <v>6.1704789120000001</v>
      </c>
      <c r="AB23">
        <v>17.352844703999999</v>
      </c>
      <c r="AC23">
        <v>12.7643852736</v>
      </c>
      <c r="AD23">
        <v>16.071074640000003</v>
      </c>
      <c r="AE23">
        <v>21.712535395200003</v>
      </c>
      <c r="AF23">
        <v>4.4427500000000002</v>
      </c>
      <c r="AG23">
        <v>27.836693759999996</v>
      </c>
      <c r="AH23">
        <v>66.88032192</v>
      </c>
      <c r="AI23">
        <v>6.4296683999999997</v>
      </c>
      <c r="AJ23">
        <v>0</v>
      </c>
      <c r="AK23">
        <v>22.295999999999999</v>
      </c>
      <c r="AL23">
        <v>59.209269999999989</v>
      </c>
      <c r="AM23">
        <v>0</v>
      </c>
      <c r="AN23">
        <v>0</v>
      </c>
      <c r="AO23">
        <v>13.945478400000001</v>
      </c>
      <c r="AP23">
        <v>3.8257833600000004</v>
      </c>
      <c r="AQ23">
        <v>0</v>
      </c>
      <c r="AR23">
        <v>20.3648256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28.667528653672509</v>
      </c>
      <c r="BB23">
        <f t="shared" si="0"/>
        <v>819.48423506262725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92.116104527180568</v>
      </c>
      <c r="L24">
        <v>70.999960646963913</v>
      </c>
      <c r="M24">
        <v>58.919396079386338</v>
      </c>
      <c r="N24">
        <v>51.883489615283494</v>
      </c>
      <c r="O24">
        <v>73.28448327265879</v>
      </c>
      <c r="P24">
        <v>27.270886455677214</v>
      </c>
      <c r="Q24">
        <v>0.78661587256637178</v>
      </c>
      <c r="R24">
        <v>0</v>
      </c>
      <c r="S24">
        <v>0</v>
      </c>
      <c r="T24">
        <v>0</v>
      </c>
      <c r="U24">
        <v>62.108614749641632</v>
      </c>
      <c r="V24">
        <v>0</v>
      </c>
      <c r="W24">
        <v>19.463271028037383</v>
      </c>
      <c r="X24">
        <v>64.789898379166388</v>
      </c>
      <c r="Y24">
        <v>0</v>
      </c>
      <c r="Z24">
        <v>2.8784289599999999</v>
      </c>
      <c r="AA24">
        <v>6.1704789120000001</v>
      </c>
      <c r="AB24">
        <v>17.352844703999999</v>
      </c>
      <c r="AC24">
        <v>12.7643852736</v>
      </c>
      <c r="AD24">
        <v>16.071074640000003</v>
      </c>
      <c r="AE24">
        <v>21.712535395200003</v>
      </c>
      <c r="AF24">
        <v>4.4427500000000002</v>
      </c>
      <c r="AG24">
        <v>27.836693759999996</v>
      </c>
      <c r="AH24">
        <v>66.88032192</v>
      </c>
      <c r="AI24">
        <v>6.4296683999999997</v>
      </c>
      <c r="AJ24">
        <v>0</v>
      </c>
      <c r="AK24">
        <v>22.295999999999999</v>
      </c>
      <c r="AL24">
        <v>59.209269999999989</v>
      </c>
      <c r="AM24">
        <v>0</v>
      </c>
      <c r="AN24">
        <v>0</v>
      </c>
      <c r="AO24">
        <v>13.945478400000001</v>
      </c>
      <c r="AP24">
        <v>3.8257833600000004</v>
      </c>
      <c r="AQ24">
        <v>0</v>
      </c>
      <c r="AR24">
        <v>20.3648256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28.318064863006708</v>
      </c>
      <c r="BB24">
        <f t="shared" si="0"/>
        <v>809.49452570195535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89.000187318973758</v>
      </c>
      <c r="L25">
        <v>71.000018725617679</v>
      </c>
      <c r="M25">
        <v>60.998706338939193</v>
      </c>
      <c r="N25">
        <v>51.883489615283494</v>
      </c>
      <c r="O25">
        <v>73.28448327265879</v>
      </c>
      <c r="P25">
        <v>27.270886455677214</v>
      </c>
      <c r="Q25">
        <v>0.73479155911111094</v>
      </c>
      <c r="R25">
        <v>0</v>
      </c>
      <c r="S25">
        <v>0</v>
      </c>
      <c r="T25">
        <v>0</v>
      </c>
      <c r="U25">
        <v>62.108614749641632</v>
      </c>
      <c r="V25">
        <v>0</v>
      </c>
      <c r="W25">
        <v>19.463271028037383</v>
      </c>
      <c r="X25">
        <v>64.789898379166388</v>
      </c>
      <c r="Y25">
        <v>0</v>
      </c>
      <c r="Z25">
        <v>2.8784289599999999</v>
      </c>
      <c r="AA25">
        <v>6.1704789120000001</v>
      </c>
      <c r="AB25">
        <v>17.352844703999999</v>
      </c>
      <c r="AC25">
        <v>12.7643852736</v>
      </c>
      <c r="AD25">
        <v>16.071074640000003</v>
      </c>
      <c r="AE25">
        <v>21.712535395200003</v>
      </c>
      <c r="AF25">
        <v>4.4427500000000002</v>
      </c>
      <c r="AG25">
        <v>27.836693759999996</v>
      </c>
      <c r="AH25">
        <v>66.88032192</v>
      </c>
      <c r="AI25">
        <v>1.1182032</v>
      </c>
      <c r="AJ25">
        <v>0</v>
      </c>
      <c r="AK25">
        <v>22.295999999999999</v>
      </c>
      <c r="AL25">
        <v>59.209269999999989</v>
      </c>
      <c r="AM25">
        <v>0</v>
      </c>
      <c r="AN25">
        <v>0</v>
      </c>
      <c r="AO25">
        <v>13.945478400000001</v>
      </c>
      <c r="AP25">
        <v>3.8257833600000004</v>
      </c>
      <c r="AQ25">
        <v>0</v>
      </c>
      <c r="AR25">
        <v>20.3648256</v>
      </c>
      <c r="AS25">
        <v>14.297646528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28.111495091588047</v>
      </c>
      <c r="BB25">
        <f t="shared" si="0"/>
        <v>803.58957300431859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89.000187318973758</v>
      </c>
      <c r="L26">
        <v>71.000018725617679</v>
      </c>
      <c r="M26">
        <v>60.998706338939193</v>
      </c>
      <c r="N26">
        <v>51.883489615283494</v>
      </c>
      <c r="O26">
        <v>73.28448327265879</v>
      </c>
      <c r="P26">
        <v>27.270886455677214</v>
      </c>
      <c r="Q26">
        <v>0.73479155911111094</v>
      </c>
      <c r="R26">
        <v>0</v>
      </c>
      <c r="S26">
        <v>0</v>
      </c>
      <c r="T26">
        <v>0</v>
      </c>
      <c r="U26">
        <v>62.108614749641632</v>
      </c>
      <c r="V26">
        <v>0</v>
      </c>
      <c r="W26">
        <v>19.463271028037383</v>
      </c>
      <c r="X26">
        <v>64.789898379166388</v>
      </c>
      <c r="Y26">
        <v>0</v>
      </c>
      <c r="Z26">
        <v>2.8784289599999999</v>
      </c>
      <c r="AA26">
        <v>6.1704789120000001</v>
      </c>
      <c r="AB26">
        <v>17.352844703999999</v>
      </c>
      <c r="AC26">
        <v>12.7643852736</v>
      </c>
      <c r="AD26">
        <v>16.071074640000003</v>
      </c>
      <c r="AE26">
        <v>21.712535395200003</v>
      </c>
      <c r="AF26">
        <v>4.4427500000000002</v>
      </c>
      <c r="AG26">
        <v>27.836693759999996</v>
      </c>
      <c r="AH26">
        <v>66.88032192</v>
      </c>
      <c r="AI26">
        <v>1.1182032</v>
      </c>
      <c r="AJ26">
        <v>0</v>
      </c>
      <c r="AK26">
        <v>22.295999999999999</v>
      </c>
      <c r="AL26">
        <v>59.209269999999989</v>
      </c>
      <c r="AM26">
        <v>0</v>
      </c>
      <c r="AN26">
        <v>0</v>
      </c>
      <c r="AO26">
        <v>13.945478400000001</v>
      </c>
      <c r="AP26">
        <v>3.8257833600000004</v>
      </c>
      <c r="AQ26">
        <v>0</v>
      </c>
      <c r="AR26">
        <v>20.3648256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28.101750121988047</v>
      </c>
      <c r="BB26">
        <f t="shared" si="0"/>
        <v>803.31100205951861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89.000187318973758</v>
      </c>
      <c r="L27">
        <v>71.000018725617679</v>
      </c>
      <c r="M27">
        <v>60.998706338939193</v>
      </c>
      <c r="N27">
        <v>51.883489615283494</v>
      </c>
      <c r="O27">
        <v>73.28448327265879</v>
      </c>
      <c r="P27">
        <v>27.270886455677214</v>
      </c>
      <c r="Q27">
        <v>0.7452502593250443</v>
      </c>
      <c r="R27">
        <v>0</v>
      </c>
      <c r="S27">
        <v>0</v>
      </c>
      <c r="T27">
        <v>0</v>
      </c>
      <c r="U27">
        <v>62.108614749641632</v>
      </c>
      <c r="V27">
        <v>0</v>
      </c>
      <c r="W27">
        <v>19.463271028037383</v>
      </c>
      <c r="X27">
        <v>64.789898379166388</v>
      </c>
      <c r="Y27">
        <v>0</v>
      </c>
      <c r="Z27">
        <v>2.8784289599999999</v>
      </c>
      <c r="AA27">
        <v>6.1704789120000001</v>
      </c>
      <c r="AB27">
        <v>17.352844703999999</v>
      </c>
      <c r="AC27">
        <v>12.7643852736</v>
      </c>
      <c r="AD27">
        <v>16.071074640000003</v>
      </c>
      <c r="AE27">
        <v>21.712535395200003</v>
      </c>
      <c r="AF27">
        <v>4.4427500000000002</v>
      </c>
      <c r="AG27">
        <v>27.836693759999996</v>
      </c>
      <c r="AH27">
        <v>66.88032192</v>
      </c>
      <c r="AI27">
        <v>1.1182032</v>
      </c>
      <c r="AJ27">
        <v>0</v>
      </c>
      <c r="AK27">
        <v>22.295999999999999</v>
      </c>
      <c r="AL27">
        <v>59.209269999999989</v>
      </c>
      <c r="AM27">
        <v>0</v>
      </c>
      <c r="AN27">
        <v>0</v>
      </c>
      <c r="AO27">
        <v>13.945478400000001</v>
      </c>
      <c r="AP27">
        <v>3.8257833600000004</v>
      </c>
      <c r="AQ27">
        <v>0</v>
      </c>
      <c r="AR27">
        <v>20.3648256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28.102103645144162</v>
      </c>
      <c r="BB27">
        <f t="shared" si="0"/>
        <v>803.32110723657638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89.000187318973758</v>
      </c>
      <c r="L28">
        <v>71.000018725617679</v>
      </c>
      <c r="M28">
        <v>60.998706338939193</v>
      </c>
      <c r="N28">
        <v>51.883489615283494</v>
      </c>
      <c r="O28">
        <v>73.28448327265879</v>
      </c>
      <c r="P28">
        <v>27.270886455677214</v>
      </c>
      <c r="Q28">
        <v>0.7452502593250443</v>
      </c>
      <c r="R28">
        <v>0</v>
      </c>
      <c r="S28">
        <v>0</v>
      </c>
      <c r="T28">
        <v>0</v>
      </c>
      <c r="U28">
        <v>62.108614749641632</v>
      </c>
      <c r="V28">
        <v>0</v>
      </c>
      <c r="W28">
        <v>19.463271028037383</v>
      </c>
      <c r="X28">
        <v>64.789898379166388</v>
      </c>
      <c r="Y28">
        <v>0</v>
      </c>
      <c r="Z28">
        <v>2.8784289599999999</v>
      </c>
      <c r="AA28">
        <v>6.1704789120000001</v>
      </c>
      <c r="AB28">
        <v>17.352844703999999</v>
      </c>
      <c r="AC28">
        <v>12.7643852736</v>
      </c>
      <c r="AD28">
        <v>16.071074640000003</v>
      </c>
      <c r="AE28">
        <v>21.712535395200003</v>
      </c>
      <c r="AF28">
        <v>4.4427500000000002</v>
      </c>
      <c r="AG28">
        <v>27.836693759999996</v>
      </c>
      <c r="AH28">
        <v>66.88032192</v>
      </c>
      <c r="AI28">
        <v>1.1182032</v>
      </c>
      <c r="AJ28">
        <v>0</v>
      </c>
      <c r="AK28">
        <v>22.295999999999999</v>
      </c>
      <c r="AL28">
        <v>59.209269999999989</v>
      </c>
      <c r="AM28">
        <v>0</v>
      </c>
      <c r="AN28">
        <v>0</v>
      </c>
      <c r="AO28">
        <v>13.945478400000001</v>
      </c>
      <c r="AP28">
        <v>3.8257833600000004</v>
      </c>
      <c r="AQ28">
        <v>0</v>
      </c>
      <c r="AR28">
        <v>20.3648256</v>
      </c>
      <c r="AS28">
        <v>14.297646528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28.111848614744162</v>
      </c>
      <c r="BB28">
        <f t="shared" si="0"/>
        <v>803.59967818137636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89.000187318973758</v>
      </c>
      <c r="L29">
        <v>71.000018725617679</v>
      </c>
      <c r="M29">
        <v>60.998706338939193</v>
      </c>
      <c r="N29">
        <v>51.883489615283494</v>
      </c>
      <c r="O29">
        <v>73.28448327265879</v>
      </c>
      <c r="P29">
        <v>27.270886455677214</v>
      </c>
      <c r="Q29">
        <v>0.79723001856763909</v>
      </c>
      <c r="R29">
        <v>0</v>
      </c>
      <c r="S29">
        <v>0</v>
      </c>
      <c r="T29">
        <v>0</v>
      </c>
      <c r="U29">
        <v>62.108614749641632</v>
      </c>
      <c r="V29">
        <v>0</v>
      </c>
      <c r="W29">
        <v>19.562228451296424</v>
      </c>
      <c r="X29">
        <v>64.789898379166388</v>
      </c>
      <c r="Y29">
        <v>0</v>
      </c>
      <c r="Z29">
        <v>2.8784289599999999</v>
      </c>
      <c r="AA29">
        <v>6.1704789120000001</v>
      </c>
      <c r="AB29">
        <v>17.352844703999999</v>
      </c>
      <c r="AC29">
        <v>12.7643852736</v>
      </c>
      <c r="AD29">
        <v>16.071074640000003</v>
      </c>
      <c r="AE29">
        <v>21.712535395200003</v>
      </c>
      <c r="AF29">
        <v>4.4427500000000002</v>
      </c>
      <c r="AG29">
        <v>27.836693759999996</v>
      </c>
      <c r="AH29">
        <v>66.88032192</v>
      </c>
      <c r="AI29">
        <v>4.4728128000000007</v>
      </c>
      <c r="AJ29">
        <v>0</v>
      </c>
      <c r="AK29">
        <v>22.295999999999999</v>
      </c>
      <c r="AL29">
        <v>59.209269999999989</v>
      </c>
      <c r="AM29">
        <v>0</v>
      </c>
      <c r="AN29">
        <v>0</v>
      </c>
      <c r="AO29">
        <v>13.945478400000001</v>
      </c>
      <c r="AP29">
        <v>3.8257833600000004</v>
      </c>
      <c r="AQ29">
        <v>0</v>
      </c>
      <c r="AR29">
        <v>20.3648256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28.220590977160757</v>
      </c>
      <c r="BB29">
        <f t="shared" si="0"/>
        <v>806.70816668706152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92.116104527180568</v>
      </c>
      <c r="L30">
        <v>70.999002158123119</v>
      </c>
      <c r="M30">
        <v>60.998706338939193</v>
      </c>
      <c r="N30">
        <v>51.883489615283494</v>
      </c>
      <c r="O30">
        <v>73.28448327265879</v>
      </c>
      <c r="P30">
        <v>27.270886455677214</v>
      </c>
      <c r="Q30">
        <v>0.79723001856763909</v>
      </c>
      <c r="R30">
        <v>0</v>
      </c>
      <c r="S30">
        <v>0</v>
      </c>
      <c r="T30">
        <v>0</v>
      </c>
      <c r="U30">
        <v>62.108614749641632</v>
      </c>
      <c r="V30">
        <v>0</v>
      </c>
      <c r="W30">
        <v>4.8454151925078044</v>
      </c>
      <c r="X30">
        <v>15.006635211020699</v>
      </c>
      <c r="Y30">
        <v>0</v>
      </c>
      <c r="Z30">
        <v>2.8784289599999999</v>
      </c>
      <c r="AA30">
        <v>6.1704789120000001</v>
      </c>
      <c r="AB30">
        <v>17.352844703999999</v>
      </c>
      <c r="AC30">
        <v>12.7643852736</v>
      </c>
      <c r="AD30">
        <v>16.071074640000003</v>
      </c>
      <c r="AE30">
        <v>21.712535395200003</v>
      </c>
      <c r="AF30">
        <v>4.4427500000000002</v>
      </c>
      <c r="AG30">
        <v>27.836693759999996</v>
      </c>
      <c r="AH30">
        <v>66.88032192</v>
      </c>
      <c r="AI30">
        <v>21.804962400000001</v>
      </c>
      <c r="AJ30">
        <v>0</v>
      </c>
      <c r="AK30">
        <v>22.295999999999999</v>
      </c>
      <c r="AL30">
        <v>59.209269999999989</v>
      </c>
      <c r="AM30">
        <v>0</v>
      </c>
      <c r="AN30">
        <v>0</v>
      </c>
      <c r="AO30">
        <v>13.945478400000001</v>
      </c>
      <c r="AP30">
        <v>3.8257833600000004</v>
      </c>
      <c r="AQ30">
        <v>0</v>
      </c>
      <c r="AR30">
        <v>20.3648256</v>
      </c>
      <c r="AS30">
        <v>14.297646528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26.74134431831402</v>
      </c>
      <c r="BB30">
        <f t="shared" si="0"/>
        <v>764.42270307408603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92.109914174604555</v>
      </c>
      <c r="L31">
        <v>71.578656820319537</v>
      </c>
      <c r="M31">
        <v>60.998706338939193</v>
      </c>
      <c r="N31">
        <v>51.883489615283494</v>
      </c>
      <c r="O31">
        <v>73.28448327265879</v>
      </c>
      <c r="P31">
        <v>27.270886455677214</v>
      </c>
      <c r="Q31">
        <v>0.80697773321554767</v>
      </c>
      <c r="R31">
        <v>0</v>
      </c>
      <c r="S31">
        <v>0</v>
      </c>
      <c r="T31">
        <v>0</v>
      </c>
      <c r="U31">
        <v>62.108614749641632</v>
      </c>
      <c r="V31">
        <v>0</v>
      </c>
      <c r="W31">
        <v>4.8454151925078044</v>
      </c>
      <c r="X31">
        <v>15.006635211020699</v>
      </c>
      <c r="Y31">
        <v>0</v>
      </c>
      <c r="Z31">
        <v>2.8784289599999999</v>
      </c>
      <c r="AA31">
        <v>6.1704789120000001</v>
      </c>
      <c r="AB31">
        <v>17.352844703999999</v>
      </c>
      <c r="AC31">
        <v>12.7643852736</v>
      </c>
      <c r="AD31">
        <v>16.071074640000003</v>
      </c>
      <c r="AE31">
        <v>21.712535395200003</v>
      </c>
      <c r="AF31">
        <v>4.4427500000000002</v>
      </c>
      <c r="AG31">
        <v>27.836693759999996</v>
      </c>
      <c r="AH31">
        <v>66.88032192</v>
      </c>
      <c r="AI31">
        <v>21.804962400000001</v>
      </c>
      <c r="AJ31">
        <v>0</v>
      </c>
      <c r="AK31">
        <v>22.295999999999999</v>
      </c>
      <c r="AL31">
        <v>59.209269999999989</v>
      </c>
      <c r="AM31">
        <v>0</v>
      </c>
      <c r="AN31">
        <v>0</v>
      </c>
      <c r="AO31">
        <v>13.945478400000001</v>
      </c>
      <c r="AP31">
        <v>3.8257833600000004</v>
      </c>
      <c r="AQ31">
        <v>0</v>
      </c>
      <c r="AR31">
        <v>20.3648256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26.751312099512994</v>
      </c>
      <c r="BB31">
        <f t="shared" si="0"/>
        <v>764.70763140275551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92.116104527180568</v>
      </c>
      <c r="L32">
        <v>73.483005122074715</v>
      </c>
      <c r="M32">
        <v>60.998706338939193</v>
      </c>
      <c r="N32">
        <v>51.883489615283494</v>
      </c>
      <c r="O32">
        <v>73.28448327265879</v>
      </c>
      <c r="P32">
        <v>27.270886455677214</v>
      </c>
      <c r="Q32">
        <v>0.80697773321554767</v>
      </c>
      <c r="R32">
        <v>0</v>
      </c>
      <c r="S32">
        <v>0</v>
      </c>
      <c r="T32">
        <v>0</v>
      </c>
      <c r="U32">
        <v>62.108614749641632</v>
      </c>
      <c r="V32">
        <v>0</v>
      </c>
      <c r="W32">
        <v>4.8454151925078044</v>
      </c>
      <c r="X32">
        <v>15.006635211020699</v>
      </c>
      <c r="Y32">
        <v>0</v>
      </c>
      <c r="Z32">
        <v>2.8784289599999999</v>
      </c>
      <c r="AA32">
        <v>6.1704789120000001</v>
      </c>
      <c r="AB32">
        <v>17.352844703999999</v>
      </c>
      <c r="AC32">
        <v>12.7643852736</v>
      </c>
      <c r="AD32">
        <v>16.071074640000003</v>
      </c>
      <c r="AE32">
        <v>21.712535395200003</v>
      </c>
      <c r="AF32">
        <v>4.4427500000000002</v>
      </c>
      <c r="AG32">
        <v>27.836693759999996</v>
      </c>
      <c r="AH32">
        <v>66.88032192</v>
      </c>
      <c r="AI32">
        <v>21.804962400000001</v>
      </c>
      <c r="AJ32">
        <v>0</v>
      </c>
      <c r="AK32">
        <v>22.295999999999999</v>
      </c>
      <c r="AL32">
        <v>59.209269999999989</v>
      </c>
      <c r="AM32">
        <v>0</v>
      </c>
      <c r="AN32">
        <v>0</v>
      </c>
      <c r="AO32">
        <v>13.945478400000001</v>
      </c>
      <c r="AP32">
        <v>3.8257833600000004</v>
      </c>
      <c r="AQ32">
        <v>0</v>
      </c>
      <c r="AR32">
        <v>20.3648256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26.815888165197485</v>
      </c>
      <c r="BB32">
        <f t="shared" si="0"/>
        <v>766.55359399140218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92.109914174604555</v>
      </c>
      <c r="L33">
        <v>73.483005122074715</v>
      </c>
      <c r="M33">
        <v>60.998706338939193</v>
      </c>
      <c r="N33">
        <v>51.883489615283494</v>
      </c>
      <c r="O33">
        <v>73.28448327265879</v>
      </c>
      <c r="P33">
        <v>27.270886455677214</v>
      </c>
      <c r="Q33">
        <v>0.80697773321554767</v>
      </c>
      <c r="R33">
        <v>0</v>
      </c>
      <c r="S33">
        <v>0</v>
      </c>
      <c r="T33">
        <v>0</v>
      </c>
      <c r="U33">
        <v>62.108614749641632</v>
      </c>
      <c r="V33">
        <v>0</v>
      </c>
      <c r="W33">
        <v>4.8454151925078044</v>
      </c>
      <c r="X33">
        <v>15.006635211020699</v>
      </c>
      <c r="Y33">
        <v>0</v>
      </c>
      <c r="Z33">
        <v>5.7568579200000007</v>
      </c>
      <c r="AA33">
        <v>6.1704789120000001</v>
      </c>
      <c r="AB33">
        <v>17.352844703999999</v>
      </c>
      <c r="AC33">
        <v>12.7643852736</v>
      </c>
      <c r="AD33">
        <v>16.071074640000003</v>
      </c>
      <c r="AE33">
        <v>21.712535395200003</v>
      </c>
      <c r="AF33">
        <v>6.1515000000000004</v>
      </c>
      <c r="AG33">
        <v>27.836693759999996</v>
      </c>
      <c r="AH33">
        <v>66.88032192</v>
      </c>
      <c r="AI33">
        <v>21.804962400000001</v>
      </c>
      <c r="AJ33">
        <v>0</v>
      </c>
      <c r="AK33">
        <v>22.295999999999999</v>
      </c>
      <c r="AL33">
        <v>59.209269999999989</v>
      </c>
      <c r="AM33">
        <v>2.3184297714285718</v>
      </c>
      <c r="AN33">
        <v>0</v>
      </c>
      <c r="AO33">
        <v>13.945478400000001</v>
      </c>
      <c r="AP33">
        <v>3.8257833600000004</v>
      </c>
      <c r="AQ33">
        <v>0</v>
      </c>
      <c r="AR33">
        <v>20.3648256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27.049088726954551</v>
      </c>
      <c r="BB33">
        <f t="shared" si="0"/>
        <v>773.21981180849775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92.116104527180568</v>
      </c>
      <c r="L34">
        <v>73.483005122074715</v>
      </c>
      <c r="M34">
        <v>60.998706338939193</v>
      </c>
      <c r="N34">
        <v>51.883489615283494</v>
      </c>
      <c r="O34">
        <v>73.28448327265879</v>
      </c>
      <c r="P34">
        <v>27.270886455677214</v>
      </c>
      <c r="Q34">
        <v>2.9602706641000958</v>
      </c>
      <c r="R34">
        <v>6.3825778409411766</v>
      </c>
      <c r="S34">
        <v>3.9651494216502647</v>
      </c>
      <c r="T34">
        <v>0</v>
      </c>
      <c r="U34">
        <v>62.108614749641632</v>
      </c>
      <c r="V34">
        <v>0</v>
      </c>
      <c r="W34">
        <v>4.8534321428571428</v>
      </c>
      <c r="X34">
        <v>15.004180186237488</v>
      </c>
      <c r="Y34">
        <v>0</v>
      </c>
      <c r="Z34">
        <v>5.7568579200000007</v>
      </c>
      <c r="AA34">
        <v>6.1704789120000001</v>
      </c>
      <c r="AB34">
        <v>17.352844703999999</v>
      </c>
      <c r="AC34">
        <v>12.7643852736</v>
      </c>
      <c r="AD34">
        <v>16.071074640000003</v>
      </c>
      <c r="AE34">
        <v>21.712535395200003</v>
      </c>
      <c r="AF34">
        <v>6.1515000000000004</v>
      </c>
      <c r="AG34">
        <v>27.836693759999996</v>
      </c>
      <c r="AH34">
        <v>66.88032192</v>
      </c>
      <c r="AI34">
        <v>21.804962400000001</v>
      </c>
      <c r="AJ34">
        <v>0</v>
      </c>
      <c r="AK34">
        <v>22.295999999999999</v>
      </c>
      <c r="AL34">
        <v>59.209269999999989</v>
      </c>
      <c r="AM34">
        <v>2.3184297714285718</v>
      </c>
      <c r="AN34">
        <v>0</v>
      </c>
      <c r="AO34">
        <v>13.945478400000001</v>
      </c>
      <c r="AP34">
        <v>3.8257833600000004</v>
      </c>
      <c r="AQ34">
        <v>0</v>
      </c>
      <c r="AR34">
        <v>20.3648256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27.47202034547135</v>
      </c>
      <c r="BB34">
        <f t="shared" si="0"/>
        <v>785.3096526615991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92.109914174604555</v>
      </c>
      <c r="L35">
        <v>73.483005122074715</v>
      </c>
      <c r="M35">
        <v>60.998706338939193</v>
      </c>
      <c r="N35">
        <v>51.883489615283494</v>
      </c>
      <c r="O35">
        <v>73.28448327265879</v>
      </c>
      <c r="P35">
        <v>27.270886455677214</v>
      </c>
      <c r="Q35">
        <v>4.3622012653485953</v>
      </c>
      <c r="R35">
        <v>9.2957484863013704</v>
      </c>
      <c r="S35">
        <v>5.7743350243902443</v>
      </c>
      <c r="T35">
        <v>0</v>
      </c>
      <c r="U35">
        <v>62.108614749641632</v>
      </c>
      <c r="V35">
        <v>0</v>
      </c>
      <c r="W35">
        <v>5.0011458309699375</v>
      </c>
      <c r="X35">
        <v>15.004180186237488</v>
      </c>
      <c r="Y35">
        <v>0</v>
      </c>
      <c r="Z35">
        <v>5.7568579200000007</v>
      </c>
      <c r="AA35">
        <v>8.6742000000000008</v>
      </c>
      <c r="AB35">
        <v>17.352844703999999</v>
      </c>
      <c r="AC35">
        <v>12.7643852736</v>
      </c>
      <c r="AD35">
        <v>16.071074640000003</v>
      </c>
      <c r="AE35">
        <v>21.712535395200003</v>
      </c>
      <c r="AF35">
        <v>6.1515000000000004</v>
      </c>
      <c r="AG35">
        <v>27.836693759999996</v>
      </c>
      <c r="AH35">
        <v>66.88032192</v>
      </c>
      <c r="AI35">
        <v>21.804962400000001</v>
      </c>
      <c r="AJ35">
        <v>0</v>
      </c>
      <c r="AK35">
        <v>22.295999999999999</v>
      </c>
      <c r="AL35">
        <v>59.209269999999989</v>
      </c>
      <c r="AM35">
        <v>2.3184297714285718</v>
      </c>
      <c r="AN35">
        <v>0</v>
      </c>
      <c r="AO35">
        <v>13.945478400000001</v>
      </c>
      <c r="AP35">
        <v>3.8257833600000004</v>
      </c>
      <c r="AQ35">
        <v>0</v>
      </c>
      <c r="AR35">
        <v>20.3648256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27.768430846910078</v>
      </c>
      <c r="BB35">
        <f t="shared" si="0"/>
        <v>793.7827734330458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92.116104527180568</v>
      </c>
      <c r="L36">
        <v>73.483005122074715</v>
      </c>
      <c r="M36">
        <v>60.998706338939193</v>
      </c>
      <c r="N36">
        <v>51.883489615283494</v>
      </c>
      <c r="O36">
        <v>73.28448327265879</v>
      </c>
      <c r="P36">
        <v>27.270886455677214</v>
      </c>
      <c r="Q36">
        <v>4.3622012653485953</v>
      </c>
      <c r="R36">
        <v>9.2957484863013704</v>
      </c>
      <c r="S36">
        <v>5.7743350243902443</v>
      </c>
      <c r="T36">
        <v>0</v>
      </c>
      <c r="U36">
        <v>62.108614749641632</v>
      </c>
      <c r="V36">
        <v>0</v>
      </c>
      <c r="W36">
        <v>5.0011458309699375</v>
      </c>
      <c r="X36">
        <v>15.004180186237488</v>
      </c>
      <c r="Y36">
        <v>0</v>
      </c>
      <c r="Z36">
        <v>5.7568579200000007</v>
      </c>
      <c r="AA36">
        <v>12.340957824</v>
      </c>
      <c r="AB36">
        <v>17.352844703999999</v>
      </c>
      <c r="AC36">
        <v>12.7643852736</v>
      </c>
      <c r="AD36">
        <v>16.071074640000003</v>
      </c>
      <c r="AE36">
        <v>21.712535395200003</v>
      </c>
      <c r="AF36">
        <v>6.1515000000000004</v>
      </c>
      <c r="AG36">
        <v>27.836693759999996</v>
      </c>
      <c r="AH36">
        <v>66.88032192</v>
      </c>
      <c r="AI36">
        <v>6.4296683999999997</v>
      </c>
      <c r="AJ36">
        <v>0</v>
      </c>
      <c r="AK36">
        <v>22.295999999999999</v>
      </c>
      <c r="AL36">
        <v>59.209269999999989</v>
      </c>
      <c r="AM36">
        <v>2.3184297714285718</v>
      </c>
      <c r="AN36">
        <v>0</v>
      </c>
      <c r="AO36">
        <v>13.945478400000001</v>
      </c>
      <c r="AP36">
        <v>3.8257833600000004</v>
      </c>
      <c r="AQ36">
        <v>0</v>
      </c>
      <c r="AR36">
        <v>20.3648256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27.372891311172065</v>
      </c>
      <c r="BB36">
        <f t="shared" si="0"/>
        <v>782.47596714535973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92.109914174604555</v>
      </c>
      <c r="L37">
        <v>73.483005122074715</v>
      </c>
      <c r="M37">
        <v>14.996471562345981</v>
      </c>
      <c r="N37">
        <v>15.000934977064219</v>
      </c>
      <c r="O37">
        <v>73.28448327265879</v>
      </c>
      <c r="P37">
        <v>17.998356391702849</v>
      </c>
      <c r="Q37">
        <v>4.5671839960159373</v>
      </c>
      <c r="R37">
        <v>9.9934715427272724</v>
      </c>
      <c r="S37">
        <v>6.1664345625920474</v>
      </c>
      <c r="T37">
        <v>0</v>
      </c>
      <c r="U37">
        <v>62.108614749641632</v>
      </c>
      <c r="V37">
        <v>0</v>
      </c>
      <c r="W37">
        <v>5.0011458309699375</v>
      </c>
      <c r="X37">
        <v>15.004180186237488</v>
      </c>
      <c r="Y37">
        <v>0</v>
      </c>
      <c r="Z37">
        <v>5.7568579200000007</v>
      </c>
      <c r="AA37">
        <v>12.340957824</v>
      </c>
      <c r="AB37">
        <v>17.352844703999999</v>
      </c>
      <c r="AC37">
        <v>12.7643852736</v>
      </c>
      <c r="AD37">
        <v>16.071074640000003</v>
      </c>
      <c r="AE37">
        <v>21.712535395200003</v>
      </c>
      <c r="AF37">
        <v>6.1515000000000004</v>
      </c>
      <c r="AG37">
        <v>27.836693759999996</v>
      </c>
      <c r="AH37">
        <v>66.88032192</v>
      </c>
      <c r="AI37">
        <v>6.4296683999999997</v>
      </c>
      <c r="AJ37">
        <v>0</v>
      </c>
      <c r="AK37">
        <v>22.295999999999999</v>
      </c>
      <c r="AL37">
        <v>59.209269999999989</v>
      </c>
      <c r="AM37">
        <v>2.3184297714285718</v>
      </c>
      <c r="AN37">
        <v>0</v>
      </c>
      <c r="AO37">
        <v>13.558104</v>
      </c>
      <c r="AP37">
        <v>3.8257833600000004</v>
      </c>
      <c r="AQ37">
        <v>0</v>
      </c>
      <c r="AR37">
        <v>20.3648256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24.288435730309921</v>
      </c>
      <c r="BB37">
        <f t="shared" si="0"/>
        <v>694.30434382015392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92.116104527180568</v>
      </c>
      <c r="L38">
        <v>73.483005122074715</v>
      </c>
      <c r="M38">
        <v>14.996471562345981</v>
      </c>
      <c r="N38">
        <v>15.000934977064219</v>
      </c>
      <c r="O38">
        <v>73.28448327265879</v>
      </c>
      <c r="P38">
        <v>17.998356391702849</v>
      </c>
      <c r="Q38">
        <v>4.5671839960159373</v>
      </c>
      <c r="R38">
        <v>9.9934715427272724</v>
      </c>
      <c r="S38">
        <v>6.1664345625920474</v>
      </c>
      <c r="T38">
        <v>0</v>
      </c>
      <c r="U38">
        <v>62.108614749641632</v>
      </c>
      <c r="V38">
        <v>0</v>
      </c>
      <c r="W38">
        <v>5.0011458309699375</v>
      </c>
      <c r="X38">
        <v>15.004180186237488</v>
      </c>
      <c r="Y38">
        <v>0</v>
      </c>
      <c r="Z38">
        <v>5.7568579200000007</v>
      </c>
      <c r="AA38">
        <v>18.511436736</v>
      </c>
      <c r="AB38">
        <v>17.352844703999999</v>
      </c>
      <c r="AC38">
        <v>12.7643852736</v>
      </c>
      <c r="AD38">
        <v>16.071074640000003</v>
      </c>
      <c r="AE38">
        <v>21.712535395200003</v>
      </c>
      <c r="AF38">
        <v>6.1515000000000004</v>
      </c>
      <c r="AG38">
        <v>27.836693759999996</v>
      </c>
      <c r="AH38">
        <v>66.88032192</v>
      </c>
      <c r="AI38">
        <v>6.4296683999999997</v>
      </c>
      <c r="AJ38">
        <v>0</v>
      </c>
      <c r="AK38">
        <v>22.295999999999999</v>
      </c>
      <c r="AL38">
        <v>59.209269999999989</v>
      </c>
      <c r="AM38">
        <v>2.3184297714285718</v>
      </c>
      <c r="AN38">
        <v>0</v>
      </c>
      <c r="AO38">
        <v>13.558104</v>
      </c>
      <c r="AP38">
        <v>3.8257833600000004</v>
      </c>
      <c r="AQ38">
        <v>0</v>
      </c>
      <c r="AR38">
        <v>20.3648256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24.497206846571906</v>
      </c>
      <c r="BB38">
        <f t="shared" si="0"/>
        <v>700.27224196846805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92.110974550061144</v>
      </c>
      <c r="L39">
        <v>73.483005122074715</v>
      </c>
      <c r="M39">
        <v>14.996471562345981</v>
      </c>
      <c r="N39">
        <v>15.000934977064219</v>
      </c>
      <c r="O39">
        <v>73.28448327265879</v>
      </c>
      <c r="P39">
        <v>17.998356391702849</v>
      </c>
      <c r="Q39">
        <v>4.5671839960159373</v>
      </c>
      <c r="R39">
        <v>9.9934715427272724</v>
      </c>
      <c r="S39">
        <v>6.1664345625920474</v>
      </c>
      <c r="T39">
        <v>0</v>
      </c>
      <c r="U39">
        <v>62.108614749641632</v>
      </c>
      <c r="V39">
        <v>0</v>
      </c>
      <c r="W39">
        <v>4.9992038216560513</v>
      </c>
      <c r="X39">
        <v>15.005795901469673</v>
      </c>
      <c r="Y39">
        <v>0</v>
      </c>
      <c r="Z39">
        <v>5.7568579200000007</v>
      </c>
      <c r="AA39">
        <v>18.511436736</v>
      </c>
      <c r="AB39">
        <v>17.352844703999999</v>
      </c>
      <c r="AC39">
        <v>12.7643852736</v>
      </c>
      <c r="AD39">
        <v>16.071074640000003</v>
      </c>
      <c r="AE39">
        <v>21.712535395200003</v>
      </c>
      <c r="AF39">
        <v>6.1515000000000004</v>
      </c>
      <c r="AG39">
        <v>27.836693759999996</v>
      </c>
      <c r="AH39">
        <v>66.88032192</v>
      </c>
      <c r="AI39">
        <v>6.4296683999999997</v>
      </c>
      <c r="AJ39">
        <v>0</v>
      </c>
      <c r="AK39">
        <v>22.295999999999999</v>
      </c>
      <c r="AL39">
        <v>59.209269999999989</v>
      </c>
      <c r="AM39">
        <v>2.3184297714285718</v>
      </c>
      <c r="AN39">
        <v>0</v>
      </c>
      <c r="AO39">
        <v>13.558104</v>
      </c>
      <c r="AP39">
        <v>3.8257833600000004</v>
      </c>
      <c r="AQ39">
        <v>0</v>
      </c>
      <c r="AR39">
        <v>20.3648256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24.4970221994257</v>
      </c>
      <c r="BB39">
        <f t="shared" si="0"/>
        <v>700.26697034441304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92.117178925294894</v>
      </c>
      <c r="L40">
        <v>73.483005122074715</v>
      </c>
      <c r="M40">
        <v>14.996471562345981</v>
      </c>
      <c r="N40">
        <v>15.000934977064219</v>
      </c>
      <c r="O40">
        <v>73.28448327265879</v>
      </c>
      <c r="P40">
        <v>17.998356391702849</v>
      </c>
      <c r="Q40">
        <v>4.5671839960159373</v>
      </c>
      <c r="R40">
        <v>9.9934715427272724</v>
      </c>
      <c r="S40">
        <v>6.1664345625920474</v>
      </c>
      <c r="T40">
        <v>0</v>
      </c>
      <c r="U40">
        <v>62.108614749641632</v>
      </c>
      <c r="V40">
        <v>0</v>
      </c>
      <c r="W40">
        <v>4.9992038216560513</v>
      </c>
      <c r="X40">
        <v>15.005795901469673</v>
      </c>
      <c r="Y40">
        <v>0</v>
      </c>
      <c r="Z40">
        <v>5.7568579200000007</v>
      </c>
      <c r="AA40">
        <v>18.511436736</v>
      </c>
      <c r="AB40">
        <v>17.352844703999999</v>
      </c>
      <c r="AC40">
        <v>12.7643852736</v>
      </c>
      <c r="AD40">
        <v>16.071074640000003</v>
      </c>
      <c r="AE40">
        <v>21.712535395200003</v>
      </c>
      <c r="AF40">
        <v>6.1515000000000004</v>
      </c>
      <c r="AG40">
        <v>27.836693759999996</v>
      </c>
      <c r="AH40">
        <v>66.88032192</v>
      </c>
      <c r="AI40">
        <v>6.4296683999999997</v>
      </c>
      <c r="AJ40">
        <v>0</v>
      </c>
      <c r="AK40">
        <v>22.295999999999999</v>
      </c>
      <c r="AL40">
        <v>59.209269999999989</v>
      </c>
      <c r="AM40">
        <v>2.3184297714285718</v>
      </c>
      <c r="AN40">
        <v>0</v>
      </c>
      <c r="AO40">
        <v>13.558104</v>
      </c>
      <c r="AP40">
        <v>3.8257833600000004</v>
      </c>
      <c r="AQ40">
        <v>0</v>
      </c>
      <c r="AR40">
        <v>20.3648256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24.497232016008184</v>
      </c>
      <c r="BB40">
        <f t="shared" si="0"/>
        <v>700.27296490306435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92.110974550061144</v>
      </c>
      <c r="L41">
        <v>73.483005122074715</v>
      </c>
      <c r="M41">
        <v>14.996471562345981</v>
      </c>
      <c r="N41">
        <v>15.000934977064219</v>
      </c>
      <c r="O41">
        <v>73.28448327265879</v>
      </c>
      <c r="P41">
        <v>17.998356391702849</v>
      </c>
      <c r="Q41">
        <v>4.5671839960159373</v>
      </c>
      <c r="R41">
        <v>9.9934715427272724</v>
      </c>
      <c r="S41">
        <v>6.1664345625920474</v>
      </c>
      <c r="T41">
        <v>0</v>
      </c>
      <c r="U41">
        <v>62.108614749641632</v>
      </c>
      <c r="V41">
        <v>0</v>
      </c>
      <c r="W41">
        <v>4.9992038216560513</v>
      </c>
      <c r="X41">
        <v>15.005795901469673</v>
      </c>
      <c r="Y41">
        <v>0</v>
      </c>
      <c r="Z41">
        <v>5.7568579200000007</v>
      </c>
      <c r="AA41">
        <v>18.511436736</v>
      </c>
      <c r="AB41">
        <v>17.352844703999999</v>
      </c>
      <c r="AC41">
        <v>12.7643852736</v>
      </c>
      <c r="AD41">
        <v>16.071074640000003</v>
      </c>
      <c r="AE41">
        <v>21.712535395200003</v>
      </c>
      <c r="AF41">
        <v>6.1515000000000004</v>
      </c>
      <c r="AG41">
        <v>27.836693759999996</v>
      </c>
      <c r="AH41">
        <v>66.88032192</v>
      </c>
      <c r="AI41">
        <v>6.4296683999999997</v>
      </c>
      <c r="AJ41">
        <v>0</v>
      </c>
      <c r="AK41">
        <v>22.295999999999999</v>
      </c>
      <c r="AL41">
        <v>59.209269999999989</v>
      </c>
      <c r="AM41">
        <v>2.3184297714285718</v>
      </c>
      <c r="AN41">
        <v>0</v>
      </c>
      <c r="AO41">
        <v>13.558104</v>
      </c>
      <c r="AP41">
        <v>3.8257833600000004</v>
      </c>
      <c r="AQ41">
        <v>0</v>
      </c>
      <c r="AR41">
        <v>20.3648256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24.4970221994257</v>
      </c>
      <c r="BB41">
        <f t="shared" si="0"/>
        <v>700.26697034441304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92.117178925294894</v>
      </c>
      <c r="L42">
        <v>73.483005122074715</v>
      </c>
      <c r="M42">
        <v>14.996471562345981</v>
      </c>
      <c r="N42">
        <v>15.000934977064219</v>
      </c>
      <c r="O42">
        <v>73.28448327265879</v>
      </c>
      <c r="P42">
        <v>17.998356391702849</v>
      </c>
      <c r="Q42">
        <v>4.5671839960159373</v>
      </c>
      <c r="R42">
        <v>9.9934715427272724</v>
      </c>
      <c r="S42">
        <v>6.1664345625920474</v>
      </c>
      <c r="T42">
        <v>0</v>
      </c>
      <c r="U42">
        <v>62.108614749641632</v>
      </c>
      <c r="V42">
        <v>0</v>
      </c>
      <c r="W42">
        <v>4.9992038216560513</v>
      </c>
      <c r="X42">
        <v>15.005795901469673</v>
      </c>
      <c r="Y42">
        <v>0</v>
      </c>
      <c r="Z42">
        <v>5.7568579200000007</v>
      </c>
      <c r="AA42">
        <v>18.511436736</v>
      </c>
      <c r="AB42">
        <v>17.352844703999999</v>
      </c>
      <c r="AC42">
        <v>12.7643852736</v>
      </c>
      <c r="AD42">
        <v>16.071074640000003</v>
      </c>
      <c r="AE42">
        <v>21.712535395200003</v>
      </c>
      <c r="AF42">
        <v>6.1515000000000004</v>
      </c>
      <c r="AG42">
        <v>27.836693759999996</v>
      </c>
      <c r="AH42">
        <v>66.88032192</v>
      </c>
      <c r="AI42">
        <v>6.4296683999999997</v>
      </c>
      <c r="AJ42">
        <v>0</v>
      </c>
      <c r="AK42">
        <v>22.295999999999999</v>
      </c>
      <c r="AL42">
        <v>59.209269999999989</v>
      </c>
      <c r="AM42">
        <v>2.3184297714285718</v>
      </c>
      <c r="AN42">
        <v>0</v>
      </c>
      <c r="AO42">
        <v>13.558104</v>
      </c>
      <c r="AP42">
        <v>3.8257833600000004</v>
      </c>
      <c r="AQ42">
        <v>0</v>
      </c>
      <c r="AR42">
        <v>20.3648256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24.497232016008184</v>
      </c>
      <c r="BB42">
        <f t="shared" si="0"/>
        <v>700.27296490306435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92.110974550061144</v>
      </c>
      <c r="L43">
        <v>73.483005122074715</v>
      </c>
      <c r="M43">
        <v>14.996471562345981</v>
      </c>
      <c r="N43">
        <v>15.000934977064219</v>
      </c>
      <c r="O43">
        <v>73.28448327265879</v>
      </c>
      <c r="P43">
        <v>17.998356391702849</v>
      </c>
      <c r="Q43">
        <v>4.5671839960159373</v>
      </c>
      <c r="R43">
        <v>9.9934715427272724</v>
      </c>
      <c r="S43">
        <v>6.1664345625920474</v>
      </c>
      <c r="T43">
        <v>0</v>
      </c>
      <c r="U43">
        <v>62.108614749641632</v>
      </c>
      <c r="V43">
        <v>0</v>
      </c>
      <c r="W43">
        <v>4.9992038216560513</v>
      </c>
      <c r="X43">
        <v>15.005795901469673</v>
      </c>
      <c r="Y43">
        <v>0</v>
      </c>
      <c r="Z43">
        <v>5.7568579200000007</v>
      </c>
      <c r="AA43">
        <v>18.511436736</v>
      </c>
      <c r="AB43">
        <v>17.352844703999999</v>
      </c>
      <c r="AC43">
        <v>12.7643852736</v>
      </c>
      <c r="AD43">
        <v>16.071074640000003</v>
      </c>
      <c r="AE43">
        <v>21.712535395200003</v>
      </c>
      <c r="AF43">
        <v>6.1515000000000004</v>
      </c>
      <c r="AG43">
        <v>27.836693759999996</v>
      </c>
      <c r="AH43">
        <v>66.88032192</v>
      </c>
      <c r="AI43">
        <v>6.4296683999999997</v>
      </c>
      <c r="AJ43">
        <v>0</v>
      </c>
      <c r="AK43">
        <v>22.295999999999999</v>
      </c>
      <c r="AL43">
        <v>59.209269999999989</v>
      </c>
      <c r="AM43">
        <v>2.3184297714285718</v>
      </c>
      <c r="AN43">
        <v>0</v>
      </c>
      <c r="AO43">
        <v>13.558104</v>
      </c>
      <c r="AP43">
        <v>3.8257833600000004</v>
      </c>
      <c r="AQ43">
        <v>0</v>
      </c>
      <c r="AR43">
        <v>20.3648256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24.4970221994257</v>
      </c>
      <c r="BB43">
        <f t="shared" si="0"/>
        <v>700.26697034441304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92.109952389689823</v>
      </c>
      <c r="L44">
        <v>73.483005122074715</v>
      </c>
      <c r="M44">
        <v>60.998706338939193</v>
      </c>
      <c r="N44">
        <v>51.883489615283494</v>
      </c>
      <c r="O44">
        <v>73.28448327265879</v>
      </c>
      <c r="P44">
        <v>17.998356391702849</v>
      </c>
      <c r="Q44">
        <v>4.5671839960159373</v>
      </c>
      <c r="R44">
        <v>9.9934715427272724</v>
      </c>
      <c r="S44">
        <v>6.1664345625920474</v>
      </c>
      <c r="T44">
        <v>0</v>
      </c>
      <c r="U44">
        <v>62.108614749641632</v>
      </c>
      <c r="V44">
        <v>0</v>
      </c>
      <c r="W44">
        <v>4.9992038216560513</v>
      </c>
      <c r="X44">
        <v>15.005795901469673</v>
      </c>
      <c r="Y44">
        <v>0</v>
      </c>
      <c r="Z44">
        <v>5.7568579200000007</v>
      </c>
      <c r="AA44">
        <v>18.511436736</v>
      </c>
      <c r="AB44">
        <v>17.352844703999999</v>
      </c>
      <c r="AC44">
        <v>12.7643852736</v>
      </c>
      <c r="AD44">
        <v>16.071074640000003</v>
      </c>
      <c r="AE44">
        <v>21.712535395200003</v>
      </c>
      <c r="AF44">
        <v>6.1515000000000004</v>
      </c>
      <c r="AG44">
        <v>27.836693759999996</v>
      </c>
      <c r="AH44">
        <v>66.88032192</v>
      </c>
      <c r="AI44">
        <v>6.4296683999999997</v>
      </c>
      <c r="AJ44">
        <v>0</v>
      </c>
      <c r="AK44">
        <v>22.295999999999999</v>
      </c>
      <c r="AL44">
        <v>59.209269999999989</v>
      </c>
      <c r="AM44">
        <v>2.3184297714285718</v>
      </c>
      <c r="AN44">
        <v>0</v>
      </c>
      <c r="AO44">
        <v>13.558104</v>
      </c>
      <c r="AP44">
        <v>3.8257833600000004</v>
      </c>
      <c r="AQ44">
        <v>0</v>
      </c>
      <c r="AR44">
        <v>20.3648256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27.298493645162171</v>
      </c>
      <c r="BB44">
        <f t="shared" si="0"/>
        <v>780.34926615311804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92.111996784622093</v>
      </c>
      <c r="L45">
        <v>73.483005122074715</v>
      </c>
      <c r="M45">
        <v>63.76555293058837</v>
      </c>
      <c r="N45">
        <v>51.883489615283494</v>
      </c>
      <c r="O45">
        <v>73.28448327265879</v>
      </c>
      <c r="P45">
        <v>27.270886455677214</v>
      </c>
      <c r="Q45">
        <v>4.5671839960159373</v>
      </c>
      <c r="R45">
        <v>9.9934715427272724</v>
      </c>
      <c r="S45">
        <v>6.1664345625920474</v>
      </c>
      <c r="T45">
        <v>0</v>
      </c>
      <c r="U45">
        <v>62.108614749641632</v>
      </c>
      <c r="V45">
        <v>0</v>
      </c>
      <c r="W45">
        <v>4.9992038216560513</v>
      </c>
      <c r="X45">
        <v>15.005795901469673</v>
      </c>
      <c r="Y45">
        <v>0</v>
      </c>
      <c r="Z45">
        <v>5.7568579200000007</v>
      </c>
      <c r="AA45">
        <v>18.511436736</v>
      </c>
      <c r="AB45">
        <v>17.352844703999999</v>
      </c>
      <c r="AC45">
        <v>12.7643852736</v>
      </c>
      <c r="AD45">
        <v>16.071074640000003</v>
      </c>
      <c r="AE45">
        <v>21.712535395200003</v>
      </c>
      <c r="AF45">
        <v>6.1515000000000004</v>
      </c>
      <c r="AG45">
        <v>27.836693759999996</v>
      </c>
      <c r="AH45">
        <v>66.88032192</v>
      </c>
      <c r="AI45">
        <v>6.4296683999999997</v>
      </c>
      <c r="AJ45">
        <v>0</v>
      </c>
      <c r="AK45">
        <v>22.295999999999999</v>
      </c>
      <c r="AL45">
        <v>59.209269999999989</v>
      </c>
      <c r="AM45">
        <v>2.3184297714285718</v>
      </c>
      <c r="AN45">
        <v>0</v>
      </c>
      <c r="AO45">
        <v>13.558104</v>
      </c>
      <c r="AP45">
        <v>3.8257833600000004</v>
      </c>
      <c r="AQ45">
        <v>0</v>
      </c>
      <c r="AR45">
        <v>20.3648256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27.705493723865995</v>
      </c>
      <c r="BB45">
        <f t="shared" si="0"/>
        <v>791.98368712496995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92.109952389689823</v>
      </c>
      <c r="L46">
        <v>73.483005122074715</v>
      </c>
      <c r="M46">
        <v>63.76555293058837</v>
      </c>
      <c r="N46">
        <v>51.883489615283494</v>
      </c>
      <c r="O46">
        <v>73.28448327265879</v>
      </c>
      <c r="P46">
        <v>27.270886455677214</v>
      </c>
      <c r="Q46">
        <v>4.5671839960159373</v>
      </c>
      <c r="R46">
        <v>9.9934715427272724</v>
      </c>
      <c r="S46">
        <v>6.1664345625920474</v>
      </c>
      <c r="T46">
        <v>0</v>
      </c>
      <c r="U46">
        <v>62.108614749641632</v>
      </c>
      <c r="V46">
        <v>0</v>
      </c>
      <c r="W46">
        <v>4.9992038216560513</v>
      </c>
      <c r="X46">
        <v>15.005795901469673</v>
      </c>
      <c r="Y46">
        <v>0</v>
      </c>
      <c r="Z46">
        <v>5.7568579200000007</v>
      </c>
      <c r="AA46">
        <v>18.511436736</v>
      </c>
      <c r="AB46">
        <v>17.352844703999999</v>
      </c>
      <c r="AC46">
        <v>12.7643852736</v>
      </c>
      <c r="AD46">
        <v>16.071074640000003</v>
      </c>
      <c r="AE46">
        <v>21.712535395200003</v>
      </c>
      <c r="AF46">
        <v>6.1515000000000004</v>
      </c>
      <c r="AG46">
        <v>27.836693759999996</v>
      </c>
      <c r="AH46">
        <v>66.88032192</v>
      </c>
      <c r="AI46">
        <v>6.4296683999999997</v>
      </c>
      <c r="AJ46">
        <v>0</v>
      </c>
      <c r="AK46">
        <v>22.295999999999999</v>
      </c>
      <c r="AL46">
        <v>59.209269999999989</v>
      </c>
      <c r="AM46">
        <v>2.3184297714285718</v>
      </c>
      <c r="AN46">
        <v>0</v>
      </c>
      <c r="AO46">
        <v>13.558104</v>
      </c>
      <c r="AP46">
        <v>3.8257833600000004</v>
      </c>
      <c r="AQ46">
        <v>0</v>
      </c>
      <c r="AR46">
        <v>20.3648256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27.705424514604314</v>
      </c>
      <c r="BB46">
        <f t="shared" si="0"/>
        <v>791.98171193929943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89.001139886923227</v>
      </c>
      <c r="L47">
        <v>70.998885727833084</v>
      </c>
      <c r="M47">
        <v>63.76555293058837</v>
      </c>
      <c r="N47">
        <v>51.883489615283494</v>
      </c>
      <c r="O47">
        <v>73.28448327265879</v>
      </c>
      <c r="P47">
        <v>27.270886455677214</v>
      </c>
      <c r="Q47">
        <v>4.4081005890834195</v>
      </c>
      <c r="R47">
        <v>9.4900009554810918</v>
      </c>
      <c r="S47">
        <v>5.8278604918160557</v>
      </c>
      <c r="T47">
        <v>0</v>
      </c>
      <c r="U47">
        <v>62.108614749641632</v>
      </c>
      <c r="V47">
        <v>0</v>
      </c>
      <c r="W47">
        <v>4.9992038216560513</v>
      </c>
      <c r="X47">
        <v>15.005795901469673</v>
      </c>
      <c r="Y47">
        <v>0</v>
      </c>
      <c r="Z47">
        <v>5.7568579200000007</v>
      </c>
      <c r="AA47">
        <v>18.511436736</v>
      </c>
      <c r="AB47">
        <v>17.352844703999999</v>
      </c>
      <c r="AC47">
        <v>12.7643852736</v>
      </c>
      <c r="AD47">
        <v>16.071074640000003</v>
      </c>
      <c r="AE47">
        <v>21.712535395200003</v>
      </c>
      <c r="AF47">
        <v>6.1515000000000004</v>
      </c>
      <c r="AG47">
        <v>27.836693759999996</v>
      </c>
      <c r="AH47">
        <v>66.88032192</v>
      </c>
      <c r="AI47">
        <v>6.4296683999999997</v>
      </c>
      <c r="AJ47">
        <v>0</v>
      </c>
      <c r="AK47">
        <v>22.295999999999999</v>
      </c>
      <c r="AL47">
        <v>59.209269999999989</v>
      </c>
      <c r="AM47">
        <v>2.3184297714285718</v>
      </c>
      <c r="AN47">
        <v>0</v>
      </c>
      <c r="AO47">
        <v>13.558104</v>
      </c>
      <c r="AP47">
        <v>3.8257833600000004</v>
      </c>
      <c r="AQ47">
        <v>0</v>
      </c>
      <c r="AR47">
        <v>20.3648256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27.482545350235245</v>
      </c>
      <c r="BB47">
        <f t="shared" si="0"/>
        <v>785.61053114170556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89.001139886923227</v>
      </c>
      <c r="L48">
        <v>70.998885727833084</v>
      </c>
      <c r="M48">
        <v>63.76555293058837</v>
      </c>
      <c r="N48">
        <v>51.883489615283494</v>
      </c>
      <c r="O48">
        <v>73.28448327265879</v>
      </c>
      <c r="P48">
        <v>27.270886455677214</v>
      </c>
      <c r="Q48">
        <v>4.4081005890834195</v>
      </c>
      <c r="R48">
        <v>9.4900009554810918</v>
      </c>
      <c r="S48">
        <v>5.8278604918160557</v>
      </c>
      <c r="T48">
        <v>0</v>
      </c>
      <c r="U48">
        <v>62.108614749641632</v>
      </c>
      <c r="V48">
        <v>0</v>
      </c>
      <c r="W48">
        <v>4.9992038216560513</v>
      </c>
      <c r="X48">
        <v>15.005795901469673</v>
      </c>
      <c r="Y48">
        <v>0</v>
      </c>
      <c r="Z48">
        <v>5.7568579200000007</v>
      </c>
      <c r="AA48">
        <v>18.511436736</v>
      </c>
      <c r="AB48">
        <v>17.352844703999999</v>
      </c>
      <c r="AC48">
        <v>12.7643852736</v>
      </c>
      <c r="AD48">
        <v>16.071074640000003</v>
      </c>
      <c r="AE48">
        <v>21.712535395200003</v>
      </c>
      <c r="AF48">
        <v>6.1515000000000004</v>
      </c>
      <c r="AG48">
        <v>27.836693759999996</v>
      </c>
      <c r="AH48">
        <v>66.88032192</v>
      </c>
      <c r="AI48">
        <v>6.4296683999999997</v>
      </c>
      <c r="AJ48">
        <v>0</v>
      </c>
      <c r="AK48">
        <v>22.295999999999999</v>
      </c>
      <c r="AL48">
        <v>59.209269999999989</v>
      </c>
      <c r="AM48">
        <v>2.3184297714285718</v>
      </c>
      <c r="AN48">
        <v>0</v>
      </c>
      <c r="AO48">
        <v>13.558104</v>
      </c>
      <c r="AP48">
        <v>3.8257833600000004</v>
      </c>
      <c r="AQ48">
        <v>0</v>
      </c>
      <c r="AR48">
        <v>20.3648256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27.482545350235245</v>
      </c>
      <c r="BB48">
        <f t="shared" si="0"/>
        <v>785.61053114170556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92.111996784622093</v>
      </c>
      <c r="L49">
        <v>73.483005122074715</v>
      </c>
      <c r="M49">
        <v>63.76555293058837</v>
      </c>
      <c r="N49">
        <v>51.883489615283494</v>
      </c>
      <c r="O49">
        <v>73.28448327265879</v>
      </c>
      <c r="P49">
        <v>27.270886455677214</v>
      </c>
      <c r="Q49">
        <v>4.5671839960159373</v>
      </c>
      <c r="R49">
        <v>9.9934715427272724</v>
      </c>
      <c r="S49">
        <v>6.1664345625920474</v>
      </c>
      <c r="T49">
        <v>0</v>
      </c>
      <c r="U49">
        <v>62.108614749641632</v>
      </c>
      <c r="V49">
        <v>0</v>
      </c>
      <c r="W49">
        <v>4.9155229591836722</v>
      </c>
      <c r="X49">
        <v>15.004180186237488</v>
      </c>
      <c r="Y49">
        <v>0</v>
      </c>
      <c r="Z49">
        <v>2.8784289599999999</v>
      </c>
      <c r="AA49">
        <v>18.511436736</v>
      </c>
      <c r="AB49">
        <v>17.352844703999999</v>
      </c>
      <c r="AC49">
        <v>12.7643852736</v>
      </c>
      <c r="AD49">
        <v>16.071074640000003</v>
      </c>
      <c r="AE49">
        <v>21.712535395200003</v>
      </c>
      <c r="AF49">
        <v>6.1515000000000004</v>
      </c>
      <c r="AG49">
        <v>27.836693759999996</v>
      </c>
      <c r="AH49">
        <v>66.88032192</v>
      </c>
      <c r="AI49">
        <v>6.4296683999999997</v>
      </c>
      <c r="AJ49">
        <v>0</v>
      </c>
      <c r="AK49">
        <v>22.295999999999999</v>
      </c>
      <c r="AL49">
        <v>39.010499999999993</v>
      </c>
      <c r="AM49">
        <v>2.3184297714285718</v>
      </c>
      <c r="AN49">
        <v>0</v>
      </c>
      <c r="AO49">
        <v>13.558104</v>
      </c>
      <c r="AP49">
        <v>3.8257833600000004</v>
      </c>
      <c r="AQ49">
        <v>0</v>
      </c>
      <c r="AR49">
        <v>20.3648256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26.922601445862771</v>
      </c>
      <c r="BB49">
        <f t="shared" si="0"/>
        <v>769.60408386526854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92.109952389689823</v>
      </c>
      <c r="L50">
        <v>73.483005122074715</v>
      </c>
      <c r="M50">
        <v>63.76555293058837</v>
      </c>
      <c r="N50">
        <v>51.883489615283494</v>
      </c>
      <c r="O50">
        <v>73.28448327265879</v>
      </c>
      <c r="P50">
        <v>27.270886455677214</v>
      </c>
      <c r="Q50">
        <v>4.5671839960159373</v>
      </c>
      <c r="R50">
        <v>9.9934715427272724</v>
      </c>
      <c r="S50">
        <v>6.1664345625920474</v>
      </c>
      <c r="T50">
        <v>0</v>
      </c>
      <c r="U50">
        <v>62.108614749641632</v>
      </c>
      <c r="V50">
        <v>0</v>
      </c>
      <c r="W50">
        <v>4.9155229591836722</v>
      </c>
      <c r="X50">
        <v>15.004180186237488</v>
      </c>
      <c r="Y50">
        <v>0</v>
      </c>
      <c r="Z50">
        <v>2.8784289599999999</v>
      </c>
      <c r="AA50">
        <v>18.511436736</v>
      </c>
      <c r="AB50">
        <v>17.352844703999999</v>
      </c>
      <c r="AC50">
        <v>12.7643852736</v>
      </c>
      <c r="AD50">
        <v>16.071074640000003</v>
      </c>
      <c r="AE50">
        <v>21.712535395200003</v>
      </c>
      <c r="AF50">
        <v>6.1515000000000004</v>
      </c>
      <c r="AG50">
        <v>27.836693759999996</v>
      </c>
      <c r="AH50">
        <v>66.88032192</v>
      </c>
      <c r="AI50">
        <v>6.4296683999999997</v>
      </c>
      <c r="AJ50">
        <v>0</v>
      </c>
      <c r="AK50">
        <v>22.295999999999999</v>
      </c>
      <c r="AL50">
        <v>39.010499999999993</v>
      </c>
      <c r="AM50">
        <v>2.3184297714285718</v>
      </c>
      <c r="AN50">
        <v>0</v>
      </c>
      <c r="AO50">
        <v>13.558104</v>
      </c>
      <c r="AP50">
        <v>3.8257833600000004</v>
      </c>
      <c r="AQ50">
        <v>0</v>
      </c>
      <c r="AR50">
        <v>20.3648256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26.922532236601089</v>
      </c>
      <c r="BB50">
        <f t="shared" si="0"/>
        <v>769.6021086795979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92.116419020979009</v>
      </c>
      <c r="L51">
        <v>73.483005122074715</v>
      </c>
      <c r="M51">
        <v>63.76555293058837</v>
      </c>
      <c r="N51">
        <v>51.883489615283494</v>
      </c>
      <c r="O51">
        <v>73.28448327265879</v>
      </c>
      <c r="P51">
        <v>27.270886455677214</v>
      </c>
      <c r="Q51">
        <v>9.9122087982758629</v>
      </c>
      <c r="R51">
        <v>19.271372746648634</v>
      </c>
      <c r="S51">
        <v>11.996364774976936</v>
      </c>
      <c r="T51">
        <v>0</v>
      </c>
      <c r="U51">
        <v>62.108614749641632</v>
      </c>
      <c r="V51">
        <v>0</v>
      </c>
      <c r="W51">
        <v>19.49901259095223</v>
      </c>
      <c r="X51">
        <v>64.789898341366992</v>
      </c>
      <c r="Y51">
        <v>0</v>
      </c>
      <c r="Z51">
        <v>2.8784289599999999</v>
      </c>
      <c r="AA51">
        <v>18.511436736</v>
      </c>
      <c r="AB51">
        <v>17.352844703999999</v>
      </c>
      <c r="AC51">
        <v>12.7643852736</v>
      </c>
      <c r="AD51">
        <v>16.071074640000003</v>
      </c>
      <c r="AE51">
        <v>21.712535395200003</v>
      </c>
      <c r="AF51">
        <v>6.1515000000000004</v>
      </c>
      <c r="AG51">
        <v>27.836693759999996</v>
      </c>
      <c r="AH51">
        <v>66.88032192</v>
      </c>
      <c r="AI51">
        <v>6.4296683999999997</v>
      </c>
      <c r="AJ51">
        <v>0</v>
      </c>
      <c r="AK51">
        <v>22.295999999999999</v>
      </c>
      <c r="AL51">
        <v>39.010499999999993</v>
      </c>
      <c r="AM51">
        <v>2.3184297714285718</v>
      </c>
      <c r="AN51">
        <v>0</v>
      </c>
      <c r="AO51">
        <v>13.558104</v>
      </c>
      <c r="AP51">
        <v>3.8257833600000004</v>
      </c>
      <c r="AQ51">
        <v>0</v>
      </c>
      <c r="AR51">
        <v>20.3648256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29.789736969910553</v>
      </c>
      <c r="BB51">
        <f t="shared" si="0"/>
        <v>851.56343458304184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92.114351171328664</v>
      </c>
      <c r="L52">
        <v>126.97041589701676</v>
      </c>
      <c r="M52">
        <v>63.76555293058837</v>
      </c>
      <c r="N52">
        <v>51.883489615283494</v>
      </c>
      <c r="O52">
        <v>73.28448327265879</v>
      </c>
      <c r="P52">
        <v>27.270886455677214</v>
      </c>
      <c r="Q52">
        <v>9.9122087982758629</v>
      </c>
      <c r="R52">
        <v>19.271372746648634</v>
      </c>
      <c r="S52">
        <v>11.996364774976936</v>
      </c>
      <c r="T52">
        <v>0</v>
      </c>
      <c r="U52">
        <v>62.108614749641632</v>
      </c>
      <c r="V52">
        <v>9.1045999999999996</v>
      </c>
      <c r="W52">
        <v>19.49901259095223</v>
      </c>
      <c r="X52">
        <v>64.789898341366992</v>
      </c>
      <c r="Y52">
        <v>0</v>
      </c>
      <c r="Z52">
        <v>2.8784289599999999</v>
      </c>
      <c r="AA52">
        <v>18.511436736</v>
      </c>
      <c r="AB52">
        <v>17.352844703999999</v>
      </c>
      <c r="AC52">
        <v>12.7643852736</v>
      </c>
      <c r="AD52">
        <v>16.071074640000003</v>
      </c>
      <c r="AE52">
        <v>21.712535395200003</v>
      </c>
      <c r="AF52">
        <v>6.1515000000000004</v>
      </c>
      <c r="AG52">
        <v>27.836693759999996</v>
      </c>
      <c r="AH52">
        <v>66.88032192</v>
      </c>
      <c r="AI52">
        <v>6.4296683999999997</v>
      </c>
      <c r="AJ52">
        <v>0</v>
      </c>
      <c r="AK52">
        <v>22.295999999999999</v>
      </c>
      <c r="AL52">
        <v>39.010499999999993</v>
      </c>
      <c r="AM52">
        <v>2.3184297714285718</v>
      </c>
      <c r="AN52">
        <v>0</v>
      </c>
      <c r="AO52">
        <v>13.558104</v>
      </c>
      <c r="AP52">
        <v>3.8257833600000004</v>
      </c>
      <c r="AQ52">
        <v>0</v>
      </c>
      <c r="AR52">
        <v>20.3648256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31.905276305516903</v>
      </c>
      <c r="BB52">
        <f t="shared" si="0"/>
        <v>912.03783817272733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92.116419020979009</v>
      </c>
      <c r="L53">
        <v>72.44803321894689</v>
      </c>
      <c r="M53">
        <v>63.76555293058837</v>
      </c>
      <c r="N53">
        <v>51.883489615283494</v>
      </c>
      <c r="O53">
        <v>73.28448327265879</v>
      </c>
      <c r="P53">
        <v>27.270886455677214</v>
      </c>
      <c r="Q53">
        <v>5.270041073339085</v>
      </c>
      <c r="R53">
        <v>10.047708178652194</v>
      </c>
      <c r="S53">
        <v>6.2395185644573932</v>
      </c>
      <c r="T53">
        <v>0</v>
      </c>
      <c r="U53">
        <v>62.108614749641632</v>
      </c>
      <c r="V53">
        <v>0</v>
      </c>
      <c r="W53">
        <v>20.004374406413813</v>
      </c>
      <c r="X53">
        <v>64.789898341366992</v>
      </c>
      <c r="Y53">
        <v>0</v>
      </c>
      <c r="Z53">
        <v>2.8784289599999999</v>
      </c>
      <c r="AA53">
        <v>18.511436736</v>
      </c>
      <c r="AB53">
        <v>17.352844703999999</v>
      </c>
      <c r="AC53">
        <v>12.7643852736</v>
      </c>
      <c r="AD53">
        <v>16.071074640000003</v>
      </c>
      <c r="AE53">
        <v>21.712535395200003</v>
      </c>
      <c r="AF53">
        <v>6.1515000000000004</v>
      </c>
      <c r="AG53">
        <v>27.836693759999996</v>
      </c>
      <c r="AH53">
        <v>66.88032192</v>
      </c>
      <c r="AI53">
        <v>6.4296683999999997</v>
      </c>
      <c r="AJ53">
        <v>0</v>
      </c>
      <c r="AK53">
        <v>22.295999999999999</v>
      </c>
      <c r="AL53">
        <v>59.209269999999989</v>
      </c>
      <c r="AM53">
        <v>2.3184297714285718</v>
      </c>
      <c r="AN53">
        <v>0</v>
      </c>
      <c r="AO53">
        <v>13.558104</v>
      </c>
      <c r="AP53">
        <v>3.8257833600000004</v>
      </c>
      <c r="AQ53">
        <v>0</v>
      </c>
      <c r="AR53">
        <v>20.3648256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29.791307410620579</v>
      </c>
      <c r="BB53">
        <f t="shared" si="0"/>
        <v>851.60834555121278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92.114351171328664</v>
      </c>
      <c r="L54">
        <v>72.44803321894689</v>
      </c>
      <c r="M54">
        <v>63.76555293058837</v>
      </c>
      <c r="N54">
        <v>51.883489615283494</v>
      </c>
      <c r="O54">
        <v>73.28448327265879</v>
      </c>
      <c r="P54">
        <v>27.270886455677214</v>
      </c>
      <c r="Q54">
        <v>5.270041073339085</v>
      </c>
      <c r="R54">
        <v>10.047708178652194</v>
      </c>
      <c r="S54">
        <v>6.2395185644573932</v>
      </c>
      <c r="T54">
        <v>0</v>
      </c>
      <c r="U54">
        <v>62.108614749641632</v>
      </c>
      <c r="V54">
        <v>0</v>
      </c>
      <c r="W54">
        <v>20.004374406413813</v>
      </c>
      <c r="X54">
        <v>64.789898341366992</v>
      </c>
      <c r="Y54">
        <v>0</v>
      </c>
      <c r="Z54">
        <v>2.8784289599999999</v>
      </c>
      <c r="AA54">
        <v>18.511436736</v>
      </c>
      <c r="AB54">
        <v>17.352844703999999</v>
      </c>
      <c r="AC54">
        <v>12.7643852736</v>
      </c>
      <c r="AD54">
        <v>16.071074640000003</v>
      </c>
      <c r="AE54">
        <v>21.712535395200003</v>
      </c>
      <c r="AF54">
        <v>6.1515000000000004</v>
      </c>
      <c r="AG54">
        <v>27.836693759999996</v>
      </c>
      <c r="AH54">
        <v>66.88032192</v>
      </c>
      <c r="AI54">
        <v>6.4296683999999997</v>
      </c>
      <c r="AJ54">
        <v>0</v>
      </c>
      <c r="AK54">
        <v>22.295999999999999</v>
      </c>
      <c r="AL54">
        <v>62.416800000000002</v>
      </c>
      <c r="AM54">
        <v>2.3184297714285718</v>
      </c>
      <c r="AN54">
        <v>0</v>
      </c>
      <c r="AO54">
        <v>13.558104</v>
      </c>
      <c r="AP54">
        <v>3.8257833600000004</v>
      </c>
      <c r="AQ54">
        <v>0</v>
      </c>
      <c r="AR54">
        <v>20.3648256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29.899652116029646</v>
      </c>
      <c r="BB54">
        <f t="shared" si="0"/>
        <v>854.70546299615341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92.112083101791171</v>
      </c>
      <c r="L55">
        <v>72.44803321894689</v>
      </c>
      <c r="M55">
        <v>63.76555293058837</v>
      </c>
      <c r="N55">
        <v>51.883489615283494</v>
      </c>
      <c r="O55">
        <v>73.28448327265879</v>
      </c>
      <c r="P55">
        <v>27.270886455677214</v>
      </c>
      <c r="Q55">
        <v>5.266829671551724</v>
      </c>
      <c r="R55">
        <v>10.047708178652194</v>
      </c>
      <c r="S55">
        <v>6.3777929072753219</v>
      </c>
      <c r="T55">
        <v>0</v>
      </c>
      <c r="U55">
        <v>62.108614749641632</v>
      </c>
      <c r="V55">
        <v>0</v>
      </c>
      <c r="W55">
        <v>20.004374406413813</v>
      </c>
      <c r="X55">
        <v>64.789898341366992</v>
      </c>
      <c r="Y55">
        <v>0</v>
      </c>
      <c r="Z55">
        <v>2.8784289599999999</v>
      </c>
      <c r="AA55">
        <v>18.511436736</v>
      </c>
      <c r="AB55">
        <v>17.352844703999999</v>
      </c>
      <c r="AC55">
        <v>12.7643852736</v>
      </c>
      <c r="AD55">
        <v>16.071074640000003</v>
      </c>
      <c r="AE55">
        <v>21.712535395200003</v>
      </c>
      <c r="AF55">
        <v>6.1515000000000004</v>
      </c>
      <c r="AG55">
        <v>27.836693759999996</v>
      </c>
      <c r="AH55">
        <v>66.88032192</v>
      </c>
      <c r="AI55">
        <v>6.4296683999999997</v>
      </c>
      <c r="AJ55">
        <v>0</v>
      </c>
      <c r="AK55">
        <v>22.295999999999999</v>
      </c>
      <c r="AL55">
        <v>62.416800000000002</v>
      </c>
      <c r="AM55">
        <v>2.3184297714285718</v>
      </c>
      <c r="AN55">
        <v>0</v>
      </c>
      <c r="AO55">
        <v>13.558104</v>
      </c>
      <c r="AP55">
        <v>3.8257833600000004</v>
      </c>
      <c r="AQ55">
        <v>0</v>
      </c>
      <c r="AR55">
        <v>20.3648256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29.904140397252267</v>
      </c>
      <c r="BB55">
        <f t="shared" si="0"/>
        <v>854.83376958642384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92.110039484491054</v>
      </c>
      <c r="L56">
        <v>72.44803321894689</v>
      </c>
      <c r="M56">
        <v>63.76555293058837</v>
      </c>
      <c r="N56">
        <v>51.883489615283494</v>
      </c>
      <c r="O56">
        <v>73.28448327265879</v>
      </c>
      <c r="P56">
        <v>27.270886455677214</v>
      </c>
      <c r="Q56">
        <v>5.266829671551724</v>
      </c>
      <c r="R56">
        <v>10.047708178652194</v>
      </c>
      <c r="S56">
        <v>6.3777929072753219</v>
      </c>
      <c r="T56">
        <v>0</v>
      </c>
      <c r="U56">
        <v>62.108614749641632</v>
      </c>
      <c r="V56">
        <v>0</v>
      </c>
      <c r="W56">
        <v>20.004374406413813</v>
      </c>
      <c r="X56">
        <v>64.789898341366992</v>
      </c>
      <c r="Y56">
        <v>0</v>
      </c>
      <c r="Z56">
        <v>2.8784289599999999</v>
      </c>
      <c r="AA56">
        <v>18.511436736</v>
      </c>
      <c r="AB56">
        <v>17.352844703999999</v>
      </c>
      <c r="AC56">
        <v>12.7643852736</v>
      </c>
      <c r="AD56">
        <v>16.071074640000003</v>
      </c>
      <c r="AE56">
        <v>21.712535395200003</v>
      </c>
      <c r="AF56">
        <v>6.1515000000000004</v>
      </c>
      <c r="AG56">
        <v>27.836693759999996</v>
      </c>
      <c r="AH56">
        <v>66.88032192</v>
      </c>
      <c r="AI56">
        <v>6.4296683999999997</v>
      </c>
      <c r="AJ56">
        <v>0</v>
      </c>
      <c r="AK56">
        <v>22.295999999999999</v>
      </c>
      <c r="AL56">
        <v>62.416800000000002</v>
      </c>
      <c r="AM56">
        <v>2.3184297714285718</v>
      </c>
      <c r="AN56">
        <v>0</v>
      </c>
      <c r="AO56">
        <v>13.558104</v>
      </c>
      <c r="AP56">
        <v>3.8257833600000004</v>
      </c>
      <c r="AQ56">
        <v>0</v>
      </c>
      <c r="AR56">
        <v>20.3648256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29.904071187990599</v>
      </c>
      <c r="BB56">
        <f t="shared" si="0"/>
        <v>854.83179517838539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92.112083101791171</v>
      </c>
      <c r="L57">
        <v>72.44803321894689</v>
      </c>
      <c r="M57">
        <v>63.76555293058837</v>
      </c>
      <c r="N57">
        <v>51.883489615283494</v>
      </c>
      <c r="O57">
        <v>73.28448327265879</v>
      </c>
      <c r="P57">
        <v>27.270886455677214</v>
      </c>
      <c r="Q57">
        <v>5.266829671551724</v>
      </c>
      <c r="R57">
        <v>9.9934715427272724</v>
      </c>
      <c r="S57">
        <v>6.3777929072753219</v>
      </c>
      <c r="T57">
        <v>0</v>
      </c>
      <c r="U57">
        <v>62.108614749641632</v>
      </c>
      <c r="V57">
        <v>0</v>
      </c>
      <c r="W57">
        <v>20.004374406413813</v>
      </c>
      <c r="X57">
        <v>64.789898341366992</v>
      </c>
      <c r="Y57">
        <v>0</v>
      </c>
      <c r="Z57">
        <v>2.8784289599999999</v>
      </c>
      <c r="AA57">
        <v>18.511436736</v>
      </c>
      <c r="AB57">
        <v>17.352844703999999</v>
      </c>
      <c r="AC57">
        <v>12.7643852736</v>
      </c>
      <c r="AD57">
        <v>16.071074640000003</v>
      </c>
      <c r="AE57">
        <v>21.712535395200003</v>
      </c>
      <c r="AF57">
        <v>6.1515000000000004</v>
      </c>
      <c r="AG57">
        <v>27.836693759999996</v>
      </c>
      <c r="AH57">
        <v>66.88032192</v>
      </c>
      <c r="AI57">
        <v>6.4296683999999997</v>
      </c>
      <c r="AJ57">
        <v>0</v>
      </c>
      <c r="AK57">
        <v>22.295999999999999</v>
      </c>
      <c r="AL57">
        <v>62.416800000000002</v>
      </c>
      <c r="AM57">
        <v>2.3184297714285718</v>
      </c>
      <c r="AN57">
        <v>0</v>
      </c>
      <c r="AO57">
        <v>13.558104</v>
      </c>
      <c r="AP57">
        <v>3.8257833600000004</v>
      </c>
      <c r="AQ57">
        <v>0</v>
      </c>
      <c r="AR57">
        <v>20.3648256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29.902307450667013</v>
      </c>
      <c r="BB57">
        <f t="shared" si="0"/>
        <v>854.78136589708413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92.110039484491054</v>
      </c>
      <c r="L58">
        <v>72.44803321894689</v>
      </c>
      <c r="M58">
        <v>63.76555293058837</v>
      </c>
      <c r="N58">
        <v>51.883489615283494</v>
      </c>
      <c r="O58">
        <v>73.28448327265879</v>
      </c>
      <c r="P58">
        <v>27.270886455677214</v>
      </c>
      <c r="Q58">
        <v>5.266829671551724</v>
      </c>
      <c r="R58">
        <v>9.9934715427272724</v>
      </c>
      <c r="S58">
        <v>6.3777929072753219</v>
      </c>
      <c r="T58">
        <v>0</v>
      </c>
      <c r="U58">
        <v>62.108614749641632</v>
      </c>
      <c r="V58">
        <v>5.1872295011583729</v>
      </c>
      <c r="W58">
        <v>20.004374406413813</v>
      </c>
      <c r="X58">
        <v>64.789898341366992</v>
      </c>
      <c r="Y58">
        <v>0</v>
      </c>
      <c r="Z58">
        <v>2.8784289599999999</v>
      </c>
      <c r="AA58">
        <v>18.511436736</v>
      </c>
      <c r="AB58">
        <v>17.352844703999999</v>
      </c>
      <c r="AC58">
        <v>12.7643852736</v>
      </c>
      <c r="AD58">
        <v>16.071074640000003</v>
      </c>
      <c r="AE58">
        <v>21.712535395200003</v>
      </c>
      <c r="AF58">
        <v>6.1515000000000004</v>
      </c>
      <c r="AG58">
        <v>27.836693759999996</v>
      </c>
      <c r="AH58">
        <v>66.88032192</v>
      </c>
      <c r="AI58">
        <v>6.4296683999999997</v>
      </c>
      <c r="AJ58">
        <v>0</v>
      </c>
      <c r="AK58">
        <v>22.295999999999999</v>
      </c>
      <c r="AL58">
        <v>62.416800000000002</v>
      </c>
      <c r="AM58">
        <v>2.3184297714285718</v>
      </c>
      <c r="AN58">
        <v>0</v>
      </c>
      <c r="AO58">
        <v>13.558104</v>
      </c>
      <c r="AP58">
        <v>3.8257833600000004</v>
      </c>
      <c r="AQ58">
        <v>0</v>
      </c>
      <c r="AR58">
        <v>20.3648256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30.0775667730836</v>
      </c>
      <c r="BB58">
        <f t="shared" si="0"/>
        <v>859.79129245852573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92.112083101791171</v>
      </c>
      <c r="L59">
        <v>72.44803321894689</v>
      </c>
      <c r="M59">
        <v>63.76555293058837</v>
      </c>
      <c r="N59">
        <v>51.883489615283494</v>
      </c>
      <c r="O59">
        <v>73.28448327265879</v>
      </c>
      <c r="P59">
        <v>24.301918545944126</v>
      </c>
      <c r="Q59">
        <v>5.266829671551724</v>
      </c>
      <c r="R59">
        <v>9.9934715427272724</v>
      </c>
      <c r="S59">
        <v>6.3777929072753219</v>
      </c>
      <c r="T59">
        <v>0</v>
      </c>
      <c r="U59">
        <v>62.108614749641632</v>
      </c>
      <c r="V59">
        <v>0</v>
      </c>
      <c r="W59">
        <v>20.004374406413813</v>
      </c>
      <c r="X59">
        <v>64.789898320847172</v>
      </c>
      <c r="Y59">
        <v>0</v>
      </c>
      <c r="Z59">
        <v>2.8784289599999999</v>
      </c>
      <c r="AA59">
        <v>18.511436736</v>
      </c>
      <c r="AB59">
        <v>17.352844703999999</v>
      </c>
      <c r="AC59">
        <v>12.7643852736</v>
      </c>
      <c r="AD59">
        <v>16.071074640000003</v>
      </c>
      <c r="AE59">
        <v>21.712535395200003</v>
      </c>
      <c r="AF59">
        <v>6.1515000000000004</v>
      </c>
      <c r="AG59">
        <v>27.836693759999996</v>
      </c>
      <c r="AH59">
        <v>66.88032192</v>
      </c>
      <c r="AI59">
        <v>6.4296683999999997</v>
      </c>
      <c r="AJ59">
        <v>0</v>
      </c>
      <c r="AK59">
        <v>22.295999999999999</v>
      </c>
      <c r="AL59">
        <v>62.416800000000002</v>
      </c>
      <c r="AM59">
        <v>4.6368595428571435</v>
      </c>
      <c r="AN59">
        <v>0</v>
      </c>
      <c r="AO59">
        <v>13.558104</v>
      </c>
      <c r="AP59">
        <v>3.8257833600000004</v>
      </c>
      <c r="AQ59">
        <v>0</v>
      </c>
      <c r="AR59">
        <v>20.3648256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29.880319511623611</v>
      </c>
      <c r="BB59">
        <f t="shared" si="0"/>
        <v>854.15281567730324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92.110039484491054</v>
      </c>
      <c r="L60">
        <v>72.44803321894689</v>
      </c>
      <c r="M60">
        <v>63.76555293058837</v>
      </c>
      <c r="N60">
        <v>51.883489615283494</v>
      </c>
      <c r="O60">
        <v>73.28448327265879</v>
      </c>
      <c r="P60">
        <v>24.301918545944126</v>
      </c>
      <c r="Q60">
        <v>5.266829671551724</v>
      </c>
      <c r="R60">
        <v>9.9934715427272724</v>
      </c>
      <c r="S60">
        <v>6.3777929072753219</v>
      </c>
      <c r="T60">
        <v>0</v>
      </c>
      <c r="U60">
        <v>62.108614749641632</v>
      </c>
      <c r="V60">
        <v>0</v>
      </c>
      <c r="W60">
        <v>20.004374406413813</v>
      </c>
      <c r="X60">
        <v>64.789898320847172</v>
      </c>
      <c r="Y60">
        <v>0</v>
      </c>
      <c r="Z60">
        <v>2.8784289599999999</v>
      </c>
      <c r="AA60">
        <v>18.511436736</v>
      </c>
      <c r="AB60">
        <v>17.352844703999999</v>
      </c>
      <c r="AC60">
        <v>12.7643852736</v>
      </c>
      <c r="AD60">
        <v>16.071074640000003</v>
      </c>
      <c r="AE60">
        <v>21.712535395200003</v>
      </c>
      <c r="AF60">
        <v>6.1515000000000004</v>
      </c>
      <c r="AG60">
        <v>27.836693759999996</v>
      </c>
      <c r="AH60">
        <v>66.88032192</v>
      </c>
      <c r="AI60">
        <v>6.4296683999999997</v>
      </c>
      <c r="AJ60">
        <v>0</v>
      </c>
      <c r="AK60">
        <v>22.295999999999999</v>
      </c>
      <c r="AL60">
        <v>62.416800000000002</v>
      </c>
      <c r="AM60">
        <v>6.2058978730158731</v>
      </c>
      <c r="AN60">
        <v>0</v>
      </c>
      <c r="AO60">
        <v>13.558104</v>
      </c>
      <c r="AP60">
        <v>3.8257833600000004</v>
      </c>
      <c r="AQ60">
        <v>0</v>
      </c>
      <c r="AR60">
        <v>20.3648256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29.933283590615915</v>
      </c>
      <c r="BB60">
        <f t="shared" si="0"/>
        <v>855.66684631116948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92.112083101791171</v>
      </c>
      <c r="L61">
        <v>72.44803321894689</v>
      </c>
      <c r="M61">
        <v>63.76555293058837</v>
      </c>
      <c r="N61">
        <v>51.883489615283494</v>
      </c>
      <c r="O61">
        <v>73.28448327265879</v>
      </c>
      <c r="P61">
        <v>24.301918545944126</v>
      </c>
      <c r="Q61">
        <v>5.2689888179465054</v>
      </c>
      <c r="R61">
        <v>9.9934715427272724</v>
      </c>
      <c r="S61">
        <v>6.1664345625920474</v>
      </c>
      <c r="T61">
        <v>0</v>
      </c>
      <c r="U61">
        <v>62.108614749641632</v>
      </c>
      <c r="V61">
        <v>0</v>
      </c>
      <c r="W61">
        <v>20.004374406413813</v>
      </c>
      <c r="X61">
        <v>64.789898320847172</v>
      </c>
      <c r="Y61">
        <v>0</v>
      </c>
      <c r="Z61">
        <v>2.8784289599999999</v>
      </c>
      <c r="AA61">
        <v>18.511436736</v>
      </c>
      <c r="AB61">
        <v>17.352844703999999</v>
      </c>
      <c r="AC61">
        <v>12.7643852736</v>
      </c>
      <c r="AD61">
        <v>16.071074640000003</v>
      </c>
      <c r="AE61">
        <v>21.712535395200003</v>
      </c>
      <c r="AF61">
        <v>6.1515000000000004</v>
      </c>
      <c r="AG61">
        <v>27.836693759999996</v>
      </c>
      <c r="AH61">
        <v>66.88032192</v>
      </c>
      <c r="AI61">
        <v>6.4296683999999997</v>
      </c>
      <c r="AJ61">
        <v>0</v>
      </c>
      <c r="AK61">
        <v>22.295999999999999</v>
      </c>
      <c r="AL61">
        <v>59.209269999999989</v>
      </c>
      <c r="AM61">
        <v>6.9412382247619062</v>
      </c>
      <c r="AN61">
        <v>0</v>
      </c>
      <c r="AO61">
        <v>13.558104</v>
      </c>
      <c r="AP61">
        <v>3.8257833600000004</v>
      </c>
      <c r="AQ61">
        <v>0</v>
      </c>
      <c r="AR61">
        <v>20.3648256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29.842722074302557</v>
      </c>
      <c r="BB61">
        <f t="shared" si="0"/>
        <v>853.07806259824065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92.110039484491054</v>
      </c>
      <c r="L62">
        <v>72.44803321894689</v>
      </c>
      <c r="M62">
        <v>63.76555293058837</v>
      </c>
      <c r="N62">
        <v>51.883489615283494</v>
      </c>
      <c r="O62">
        <v>73.28448327265879</v>
      </c>
      <c r="P62">
        <v>24.301918545944126</v>
      </c>
      <c r="Q62">
        <v>5.2689888179465054</v>
      </c>
      <c r="R62">
        <v>9.9934715427272724</v>
      </c>
      <c r="S62">
        <v>6.1664345625920474</v>
      </c>
      <c r="T62">
        <v>0</v>
      </c>
      <c r="U62">
        <v>62.108614749641632</v>
      </c>
      <c r="V62">
        <v>0</v>
      </c>
      <c r="W62">
        <v>20.004374406413813</v>
      </c>
      <c r="X62">
        <v>64.789898320847172</v>
      </c>
      <c r="Y62">
        <v>0</v>
      </c>
      <c r="Z62">
        <v>2.8784289599999999</v>
      </c>
      <c r="AA62">
        <v>18.511436736</v>
      </c>
      <c r="AB62">
        <v>17.352844703999999</v>
      </c>
      <c r="AC62">
        <v>12.7643852736</v>
      </c>
      <c r="AD62">
        <v>16.071074640000003</v>
      </c>
      <c r="AE62">
        <v>21.712535395200003</v>
      </c>
      <c r="AF62">
        <v>6.1515000000000004</v>
      </c>
      <c r="AG62">
        <v>27.836693759999996</v>
      </c>
      <c r="AH62">
        <v>66.88032192</v>
      </c>
      <c r="AI62">
        <v>6.4296683999999997</v>
      </c>
      <c r="AJ62">
        <v>0</v>
      </c>
      <c r="AK62">
        <v>22.295999999999999</v>
      </c>
      <c r="AL62">
        <v>59.209269999999989</v>
      </c>
      <c r="AM62">
        <v>6.9412382247619062</v>
      </c>
      <c r="AN62">
        <v>0</v>
      </c>
      <c r="AO62">
        <v>13.558104</v>
      </c>
      <c r="AP62">
        <v>3.8257833600000004</v>
      </c>
      <c r="AQ62">
        <v>0</v>
      </c>
      <c r="AR62">
        <v>20.3648256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29.84265286504089</v>
      </c>
      <c r="BB62">
        <f t="shared" si="0"/>
        <v>853.07608819020209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92.112083101791171</v>
      </c>
      <c r="L63">
        <v>126.97041589701676</v>
      </c>
      <c r="M63">
        <v>63.76555293058837</v>
      </c>
      <c r="N63">
        <v>51.883489615283494</v>
      </c>
      <c r="O63">
        <v>73.28448327265879</v>
      </c>
      <c r="P63">
        <v>24.301918545944126</v>
      </c>
      <c r="Q63">
        <v>9.9122087982758629</v>
      </c>
      <c r="R63">
        <v>19.271372746648634</v>
      </c>
      <c r="S63">
        <v>11.996364489685556</v>
      </c>
      <c r="T63">
        <v>0</v>
      </c>
      <c r="U63">
        <v>62.108614749641632</v>
      </c>
      <c r="V63">
        <v>0</v>
      </c>
      <c r="W63">
        <v>20.004374406413813</v>
      </c>
      <c r="X63">
        <v>64.789898320847172</v>
      </c>
      <c r="Y63">
        <v>0</v>
      </c>
      <c r="Z63">
        <v>2.8784289599999999</v>
      </c>
      <c r="AA63">
        <v>18.511436736</v>
      </c>
      <c r="AB63">
        <v>17.352844703999999</v>
      </c>
      <c r="AC63">
        <v>12.7643852736</v>
      </c>
      <c r="AD63">
        <v>16.071074640000003</v>
      </c>
      <c r="AE63">
        <v>21.712535395200003</v>
      </c>
      <c r="AF63">
        <v>6.1515000000000004</v>
      </c>
      <c r="AG63">
        <v>27.836693759999996</v>
      </c>
      <c r="AH63">
        <v>66.88032192</v>
      </c>
      <c r="AI63">
        <v>6.4296683999999997</v>
      </c>
      <c r="AJ63">
        <v>0</v>
      </c>
      <c r="AK63">
        <v>22.295999999999999</v>
      </c>
      <c r="AL63">
        <v>59.209269999999989</v>
      </c>
      <c r="AM63">
        <v>6.9412382247619062</v>
      </c>
      <c r="AN63">
        <v>0</v>
      </c>
      <c r="AO63">
        <v>13.558104</v>
      </c>
      <c r="AP63">
        <v>3.8257833600000004</v>
      </c>
      <c r="AQ63">
        <v>0</v>
      </c>
      <c r="AR63">
        <v>20.3648256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32.353163645607296</v>
      </c>
      <c r="BB63">
        <f t="shared" si="0"/>
        <v>924.84105481635004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92.110039484491054</v>
      </c>
      <c r="L64">
        <v>126.97041589701676</v>
      </c>
      <c r="M64">
        <v>63.76555293058837</v>
      </c>
      <c r="N64">
        <v>51.883489615283494</v>
      </c>
      <c r="O64">
        <v>73.28448327265879</v>
      </c>
      <c r="P64">
        <v>24.301918545944126</v>
      </c>
      <c r="Q64">
        <v>9.9122087982758629</v>
      </c>
      <c r="R64">
        <v>19.271372746648634</v>
      </c>
      <c r="S64">
        <v>11.996364489685556</v>
      </c>
      <c r="T64">
        <v>0</v>
      </c>
      <c r="U64">
        <v>62.108614749641632</v>
      </c>
      <c r="V64">
        <v>0</v>
      </c>
      <c r="W64">
        <v>20.004374406413813</v>
      </c>
      <c r="X64">
        <v>64.789898320847172</v>
      </c>
      <c r="Y64">
        <v>0</v>
      </c>
      <c r="Z64">
        <v>4.5896399999999993</v>
      </c>
      <c r="AA64">
        <v>12.317364000000001</v>
      </c>
      <c r="AB64">
        <v>17.352844703999999</v>
      </c>
      <c r="AC64">
        <v>12.7643852736</v>
      </c>
      <c r="AD64">
        <v>16.071074640000003</v>
      </c>
      <c r="AE64">
        <v>21.712535395200003</v>
      </c>
      <c r="AF64">
        <v>6.1515000000000004</v>
      </c>
      <c r="AG64">
        <v>27.836693759999996</v>
      </c>
      <c r="AH64">
        <v>66.88032192</v>
      </c>
      <c r="AI64">
        <v>6.4296683999999997</v>
      </c>
      <c r="AJ64">
        <v>0</v>
      </c>
      <c r="AK64">
        <v>22.295999999999999</v>
      </c>
      <c r="AL64">
        <v>59.209269999999989</v>
      </c>
      <c r="AM64">
        <v>6.9412382247619062</v>
      </c>
      <c r="AN64">
        <v>0</v>
      </c>
      <c r="AO64">
        <v>13.558104</v>
      </c>
      <c r="AP64">
        <v>3.8257833600000004</v>
      </c>
      <c r="AQ64">
        <v>0</v>
      </c>
      <c r="AR64">
        <v>20.3648256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32.201573949945633</v>
      </c>
      <c r="BB64">
        <f t="shared" si="0"/>
        <v>920.50773919871165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92.112083101791171</v>
      </c>
      <c r="L65">
        <v>126.97041589701676</v>
      </c>
      <c r="M65">
        <v>63.76555293058837</v>
      </c>
      <c r="N65">
        <v>51.883489615283494</v>
      </c>
      <c r="O65">
        <v>73.28448327265879</v>
      </c>
      <c r="P65">
        <v>24.301918545944126</v>
      </c>
      <c r="Q65">
        <v>9.9122087982758629</v>
      </c>
      <c r="R65">
        <v>19.271372746648634</v>
      </c>
      <c r="S65">
        <v>11.996364774976936</v>
      </c>
      <c r="T65">
        <v>0</v>
      </c>
      <c r="U65">
        <v>62.108614749641632</v>
      </c>
      <c r="V65">
        <v>0</v>
      </c>
      <c r="W65">
        <v>20.004374406413813</v>
      </c>
      <c r="X65">
        <v>64.789898320847172</v>
      </c>
      <c r="Y65">
        <v>0</v>
      </c>
      <c r="Z65">
        <v>5.7568579200000007</v>
      </c>
      <c r="AA65">
        <v>12.317364000000001</v>
      </c>
      <c r="AB65">
        <v>17.352844703999999</v>
      </c>
      <c r="AC65">
        <v>12.7643852736</v>
      </c>
      <c r="AD65">
        <v>16.071074640000003</v>
      </c>
      <c r="AE65">
        <v>21.712535395200003</v>
      </c>
      <c r="AF65">
        <v>6.1515000000000004</v>
      </c>
      <c r="AG65">
        <v>27.836693759999996</v>
      </c>
      <c r="AH65">
        <v>66.88032192</v>
      </c>
      <c r="AI65">
        <v>1.3977539999999997</v>
      </c>
      <c r="AJ65">
        <v>0</v>
      </c>
      <c r="AK65">
        <v>22.295999999999999</v>
      </c>
      <c r="AL65">
        <v>43.344999999999999</v>
      </c>
      <c r="AM65">
        <v>6.9412382247619062</v>
      </c>
      <c r="AN65">
        <v>0</v>
      </c>
      <c r="AO65">
        <v>13.558104</v>
      </c>
      <c r="AP65">
        <v>3.8257833600000004</v>
      </c>
      <c r="AQ65">
        <v>0</v>
      </c>
      <c r="AR65">
        <v>20.3648256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31.534804612598521</v>
      </c>
      <c r="BB65">
        <f t="shared" si="0"/>
        <v>901.44758595865051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92.110039484491054</v>
      </c>
      <c r="L66">
        <v>126.97041589701676</v>
      </c>
      <c r="M66">
        <v>63.76555293058837</v>
      </c>
      <c r="N66">
        <v>51.883489615283494</v>
      </c>
      <c r="O66">
        <v>73.28448327265879</v>
      </c>
      <c r="P66">
        <v>24.301918545944126</v>
      </c>
      <c r="Q66">
        <v>9.9122087982758629</v>
      </c>
      <c r="R66">
        <v>19.271372746648634</v>
      </c>
      <c r="S66">
        <v>11.996364774976936</v>
      </c>
      <c r="T66">
        <v>0</v>
      </c>
      <c r="U66">
        <v>62.108614749641632</v>
      </c>
      <c r="V66">
        <v>0</v>
      </c>
      <c r="W66">
        <v>20.004374406413813</v>
      </c>
      <c r="X66">
        <v>64.789898320847172</v>
      </c>
      <c r="Y66">
        <v>0</v>
      </c>
      <c r="Z66">
        <v>5.7568579200000007</v>
      </c>
      <c r="AA66">
        <v>12.317364000000001</v>
      </c>
      <c r="AB66">
        <v>17.352844703999999</v>
      </c>
      <c r="AC66">
        <v>12.7643852736</v>
      </c>
      <c r="AD66">
        <v>16.071074640000003</v>
      </c>
      <c r="AE66">
        <v>21.712535395200003</v>
      </c>
      <c r="AF66">
        <v>6.1515000000000004</v>
      </c>
      <c r="AG66">
        <v>27.836693759999996</v>
      </c>
      <c r="AH66">
        <v>66.88032192</v>
      </c>
      <c r="AI66">
        <v>1.3977539999999997</v>
      </c>
      <c r="AJ66">
        <v>0</v>
      </c>
      <c r="AK66">
        <v>22.295999999999999</v>
      </c>
      <c r="AL66">
        <v>43.344999999999999</v>
      </c>
      <c r="AM66">
        <v>6.9412382247619062</v>
      </c>
      <c r="AN66">
        <v>0</v>
      </c>
      <c r="AO66">
        <v>13.558104</v>
      </c>
      <c r="AP66">
        <v>3.8257833600000004</v>
      </c>
      <c r="AQ66">
        <v>0</v>
      </c>
      <c r="AR66">
        <v>20.3648256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31.534735403336853</v>
      </c>
      <c r="BB66">
        <f t="shared" si="0"/>
        <v>901.44561155061194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92.114249519398811</v>
      </c>
      <c r="L67">
        <v>126.97041589701676</v>
      </c>
      <c r="M67">
        <v>63.76555293058837</v>
      </c>
      <c r="N67">
        <v>51.883489615283494</v>
      </c>
      <c r="O67">
        <v>73.28448327265879</v>
      </c>
      <c r="P67">
        <v>24.301918545944126</v>
      </c>
      <c r="Q67">
        <v>9.9187990365853658</v>
      </c>
      <c r="R67">
        <v>19.271372553932107</v>
      </c>
      <c r="S67">
        <v>11.996364489685556</v>
      </c>
      <c r="T67">
        <v>0</v>
      </c>
      <c r="U67">
        <v>62.108614749641632</v>
      </c>
      <c r="V67">
        <v>8.9961049346879527</v>
      </c>
      <c r="W67">
        <v>20.004374406413813</v>
      </c>
      <c r="X67">
        <v>64.789898320847172</v>
      </c>
      <c r="Y67">
        <v>0</v>
      </c>
      <c r="Z67">
        <v>2.8784289599999999</v>
      </c>
      <c r="AA67">
        <v>18.511436736</v>
      </c>
      <c r="AB67">
        <v>17.352844703999999</v>
      </c>
      <c r="AC67">
        <v>12.7643852736</v>
      </c>
      <c r="AD67">
        <v>16.071074640000003</v>
      </c>
      <c r="AE67">
        <v>21.712535395200003</v>
      </c>
      <c r="AF67">
        <v>6.1515000000000004</v>
      </c>
      <c r="AG67">
        <v>27.836693759999996</v>
      </c>
      <c r="AH67">
        <v>66.88032192</v>
      </c>
      <c r="AI67">
        <v>1.3977539999999997</v>
      </c>
      <c r="AJ67">
        <v>0</v>
      </c>
      <c r="AK67">
        <v>22.295999999999999</v>
      </c>
      <c r="AL67">
        <v>62.416800000000002</v>
      </c>
      <c r="AM67">
        <v>6.9412382247619062</v>
      </c>
      <c r="AN67">
        <v>0</v>
      </c>
      <c r="AO67">
        <v>13.558104</v>
      </c>
      <c r="AP67">
        <v>3.8257833600000004</v>
      </c>
      <c r="AQ67">
        <v>0</v>
      </c>
      <c r="AR67">
        <v>20.3648256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32.595864256976938</v>
      </c>
      <c r="BB67">
        <f t="shared" si="0"/>
        <v>931.77883120286913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92.110248252359312</v>
      </c>
      <c r="L68">
        <v>126.97041589701676</v>
      </c>
      <c r="M68">
        <v>63.76555293058837</v>
      </c>
      <c r="N68">
        <v>51.883489615283494</v>
      </c>
      <c r="O68">
        <v>73.28448327265879</v>
      </c>
      <c r="P68">
        <v>24.301918545944126</v>
      </c>
      <c r="Q68">
        <v>9.9187990365853658</v>
      </c>
      <c r="R68">
        <v>19.271372553932107</v>
      </c>
      <c r="S68">
        <v>11.996364489685556</v>
      </c>
      <c r="T68">
        <v>0</v>
      </c>
      <c r="U68">
        <v>62.108614749641632</v>
      </c>
      <c r="V68">
        <v>8.9961049346879527</v>
      </c>
      <c r="W68">
        <v>20.004374406413813</v>
      </c>
      <c r="X68">
        <v>64.789898320847172</v>
      </c>
      <c r="Y68">
        <v>0</v>
      </c>
      <c r="Z68">
        <v>2.8784289599999999</v>
      </c>
      <c r="AA68">
        <v>18.511436736</v>
      </c>
      <c r="AB68">
        <v>17.352844703999999</v>
      </c>
      <c r="AC68">
        <v>12.7643852736</v>
      </c>
      <c r="AD68">
        <v>16.071074640000003</v>
      </c>
      <c r="AE68">
        <v>21.712535395200003</v>
      </c>
      <c r="AF68">
        <v>6.1515000000000004</v>
      </c>
      <c r="AG68">
        <v>27.836693759999996</v>
      </c>
      <c r="AH68">
        <v>66.88032192</v>
      </c>
      <c r="AI68">
        <v>1.3977539999999997</v>
      </c>
      <c r="AJ68">
        <v>0</v>
      </c>
      <c r="AK68">
        <v>22.295999999999999</v>
      </c>
      <c r="AL68">
        <v>62.416800000000002</v>
      </c>
      <c r="AM68">
        <v>6.9412382247619062</v>
      </c>
      <c r="AN68">
        <v>0</v>
      </c>
      <c r="AO68">
        <v>13.558104</v>
      </c>
      <c r="AP68">
        <v>3.8257833600000004</v>
      </c>
      <c r="AQ68">
        <v>0</v>
      </c>
      <c r="AR68">
        <v>20.3648256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32.595728937158682</v>
      </c>
      <c r="BB68">
        <f t="shared" ref="BB68:BB99" si="1">SUM(B68:AZ68)-BA68</f>
        <v>931.77496525564777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92.114249519398811</v>
      </c>
      <c r="L69">
        <v>126.97041589701676</v>
      </c>
      <c r="M69">
        <v>63.76555293058837</v>
      </c>
      <c r="N69">
        <v>51.883489615283494</v>
      </c>
      <c r="O69">
        <v>73.28448327265879</v>
      </c>
      <c r="P69">
        <v>24.301918545944126</v>
      </c>
      <c r="Q69">
        <v>9.9187990365853658</v>
      </c>
      <c r="R69">
        <v>19.271372553932107</v>
      </c>
      <c r="S69">
        <v>11.996364489685556</v>
      </c>
      <c r="T69">
        <v>0</v>
      </c>
      <c r="U69">
        <v>62.108614749641632</v>
      </c>
      <c r="V69">
        <v>8.9961049346879527</v>
      </c>
      <c r="W69">
        <v>20.004374406413813</v>
      </c>
      <c r="X69">
        <v>64.789898320847172</v>
      </c>
      <c r="Y69">
        <v>0</v>
      </c>
      <c r="Z69">
        <v>2.8784289599999999</v>
      </c>
      <c r="AA69">
        <v>18.511436736</v>
      </c>
      <c r="AB69">
        <v>17.352844703999999</v>
      </c>
      <c r="AC69">
        <v>12.7643852736</v>
      </c>
      <c r="AD69">
        <v>16.071074640000003</v>
      </c>
      <c r="AE69">
        <v>21.712535395200003</v>
      </c>
      <c r="AF69">
        <v>6.1515000000000004</v>
      </c>
      <c r="AG69">
        <v>27.836693759999996</v>
      </c>
      <c r="AH69">
        <v>66.88032192</v>
      </c>
      <c r="AI69">
        <v>1.3977539999999997</v>
      </c>
      <c r="AJ69">
        <v>0</v>
      </c>
      <c r="AK69">
        <v>22.295999999999999</v>
      </c>
      <c r="AL69">
        <v>62.416800000000002</v>
      </c>
      <c r="AM69">
        <v>6.9412382247619062</v>
      </c>
      <c r="AN69">
        <v>0</v>
      </c>
      <c r="AO69">
        <v>13.558104</v>
      </c>
      <c r="AP69">
        <v>3.8257833600000004</v>
      </c>
      <c r="AQ69">
        <v>0</v>
      </c>
      <c r="AR69">
        <v>20.3648256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32.595864256976938</v>
      </c>
      <c r="BB69">
        <f t="shared" si="1"/>
        <v>931.77883120286913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92.110248252359312</v>
      </c>
      <c r="L70">
        <v>126.97041589701676</v>
      </c>
      <c r="M70">
        <v>63.76555293058837</v>
      </c>
      <c r="N70">
        <v>51.883489615283494</v>
      </c>
      <c r="O70">
        <v>73.28448327265879</v>
      </c>
      <c r="P70">
        <v>24.301918545944126</v>
      </c>
      <c r="Q70">
        <v>9.9187990365853658</v>
      </c>
      <c r="R70">
        <v>19.271372553932107</v>
      </c>
      <c r="S70">
        <v>11.996364489685556</v>
      </c>
      <c r="T70">
        <v>0</v>
      </c>
      <c r="U70">
        <v>62.108614749641632</v>
      </c>
      <c r="V70">
        <v>8.9961049346879527</v>
      </c>
      <c r="W70">
        <v>20.004374406413813</v>
      </c>
      <c r="X70">
        <v>64.789898320847172</v>
      </c>
      <c r="Y70">
        <v>0</v>
      </c>
      <c r="Z70">
        <v>2.8784289599999999</v>
      </c>
      <c r="AA70">
        <v>18.511436736</v>
      </c>
      <c r="AB70">
        <v>17.352844703999999</v>
      </c>
      <c r="AC70">
        <v>12.7643852736</v>
      </c>
      <c r="AD70">
        <v>16.071074640000003</v>
      </c>
      <c r="AE70">
        <v>21.712535395200003</v>
      </c>
      <c r="AF70">
        <v>6.1515000000000004</v>
      </c>
      <c r="AG70">
        <v>27.836693759999996</v>
      </c>
      <c r="AH70">
        <v>66.88032192</v>
      </c>
      <c r="AI70">
        <v>1.3977539999999997</v>
      </c>
      <c r="AJ70">
        <v>0</v>
      </c>
      <c r="AK70">
        <v>22.295999999999999</v>
      </c>
      <c r="AL70">
        <v>62.416800000000002</v>
      </c>
      <c r="AM70">
        <v>6.9412382247619062</v>
      </c>
      <c r="AN70">
        <v>0</v>
      </c>
      <c r="AO70">
        <v>13.558104</v>
      </c>
      <c r="AP70">
        <v>3.8257833600000004</v>
      </c>
      <c r="AQ70">
        <v>0</v>
      </c>
      <c r="AR70">
        <v>20.3648256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32.595728937158682</v>
      </c>
      <c r="BB70">
        <f t="shared" si="1"/>
        <v>931.77496525564777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92.114249519398811</v>
      </c>
      <c r="L71">
        <v>72.44803321894689</v>
      </c>
      <c r="M71">
        <v>63.76555293058837</v>
      </c>
      <c r="N71">
        <v>51.883489615283494</v>
      </c>
      <c r="O71">
        <v>73.28448327265879</v>
      </c>
      <c r="P71">
        <v>24.601920359132102</v>
      </c>
      <c r="Q71">
        <v>5.2689888179465054</v>
      </c>
      <c r="R71">
        <v>9.9934715427272724</v>
      </c>
      <c r="S71">
        <v>6.1664345625920474</v>
      </c>
      <c r="T71">
        <v>0</v>
      </c>
      <c r="U71">
        <v>62.108614749641632</v>
      </c>
      <c r="V71">
        <v>0</v>
      </c>
      <c r="W71">
        <v>20.004374406413813</v>
      </c>
      <c r="X71">
        <v>64.789898320847172</v>
      </c>
      <c r="Y71">
        <v>0</v>
      </c>
      <c r="Z71">
        <v>2.8784289599999999</v>
      </c>
      <c r="AA71">
        <v>18.511436736</v>
      </c>
      <c r="AB71">
        <v>17.352844703999999</v>
      </c>
      <c r="AC71">
        <v>12.7643852736</v>
      </c>
      <c r="AD71">
        <v>16.071074640000003</v>
      </c>
      <c r="AE71">
        <v>21.712535395200003</v>
      </c>
      <c r="AF71">
        <v>6.1515000000000004</v>
      </c>
      <c r="AG71">
        <v>27.836693759999996</v>
      </c>
      <c r="AH71">
        <v>66.88032192</v>
      </c>
      <c r="AI71">
        <v>1.3977539999999997</v>
      </c>
      <c r="AJ71">
        <v>0</v>
      </c>
      <c r="AK71">
        <v>22.295999999999999</v>
      </c>
      <c r="AL71">
        <v>62.416800000000002</v>
      </c>
      <c r="AM71">
        <v>6.9412382247619062</v>
      </c>
      <c r="AN71">
        <v>0</v>
      </c>
      <c r="AO71">
        <v>13.558104</v>
      </c>
      <c r="AP71">
        <v>3.8257833600000004</v>
      </c>
      <c r="AQ71">
        <v>5.8954500000000021</v>
      </c>
      <c r="AR71">
        <v>20.3648256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29.990537149095129</v>
      </c>
      <c r="BB71">
        <f t="shared" si="1"/>
        <v>857.30348135424367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92.110248252359312</v>
      </c>
      <c r="L72">
        <v>72.44803321894689</v>
      </c>
      <c r="M72">
        <v>63.76555293058837</v>
      </c>
      <c r="N72">
        <v>51.883489615283494</v>
      </c>
      <c r="O72">
        <v>73.28448327265879</v>
      </c>
      <c r="P72">
        <v>24.601920359132102</v>
      </c>
      <c r="Q72">
        <v>5.2689888179465054</v>
      </c>
      <c r="R72">
        <v>9.9934715427272724</v>
      </c>
      <c r="S72">
        <v>6.1664345625920474</v>
      </c>
      <c r="T72">
        <v>0</v>
      </c>
      <c r="U72">
        <v>62.108614749641632</v>
      </c>
      <c r="V72">
        <v>0</v>
      </c>
      <c r="W72">
        <v>20.004374406413813</v>
      </c>
      <c r="X72">
        <v>64.789898320847172</v>
      </c>
      <c r="Y72">
        <v>0</v>
      </c>
      <c r="Z72">
        <v>2.8784289599999999</v>
      </c>
      <c r="AA72">
        <v>18.511436736</v>
      </c>
      <c r="AB72">
        <v>17.352844703999999</v>
      </c>
      <c r="AC72">
        <v>12.7643852736</v>
      </c>
      <c r="AD72">
        <v>16.071074640000003</v>
      </c>
      <c r="AE72">
        <v>21.712535395200003</v>
      </c>
      <c r="AF72">
        <v>6.1515000000000004</v>
      </c>
      <c r="AG72">
        <v>27.836693759999996</v>
      </c>
      <c r="AH72">
        <v>66.88032192</v>
      </c>
      <c r="AI72">
        <v>1.3977539999999997</v>
      </c>
      <c r="AJ72">
        <v>0</v>
      </c>
      <c r="AK72">
        <v>22.295999999999999</v>
      </c>
      <c r="AL72">
        <v>59.209269999999989</v>
      </c>
      <c r="AM72">
        <v>6.9412382247619062</v>
      </c>
      <c r="AN72">
        <v>0</v>
      </c>
      <c r="AO72">
        <v>13.558104</v>
      </c>
      <c r="AP72">
        <v>3.8257833600000004</v>
      </c>
      <c r="AQ72">
        <v>11.790900000000004</v>
      </c>
      <c r="AR72">
        <v>20.3648256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30.081253316385297</v>
      </c>
      <c r="BB72">
        <f t="shared" si="1"/>
        <v>859.89668391991393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92.114249519398811</v>
      </c>
      <c r="L73">
        <v>72.447762921189906</v>
      </c>
      <c r="M73">
        <v>63.76555293058837</v>
      </c>
      <c r="N73">
        <v>51.883489615283494</v>
      </c>
      <c r="O73">
        <v>73.28448327265879</v>
      </c>
      <c r="P73">
        <v>24.601920359132102</v>
      </c>
      <c r="Q73">
        <v>4.893260978644383</v>
      </c>
      <c r="R73">
        <v>9.9934715427272724</v>
      </c>
      <c r="S73">
        <v>6.1664345625920474</v>
      </c>
      <c r="T73">
        <v>0</v>
      </c>
      <c r="U73">
        <v>62.108614749641632</v>
      </c>
      <c r="V73">
        <v>0</v>
      </c>
      <c r="W73">
        <v>20.004374406413813</v>
      </c>
      <c r="X73">
        <v>64.789898320847172</v>
      </c>
      <c r="Y73">
        <v>0</v>
      </c>
      <c r="Z73">
        <v>2.8784289599999999</v>
      </c>
      <c r="AA73">
        <v>18.511436736</v>
      </c>
      <c r="AB73">
        <v>17.352844703999999</v>
      </c>
      <c r="AC73">
        <v>12.7643852736</v>
      </c>
      <c r="AD73">
        <v>16.071074640000003</v>
      </c>
      <c r="AE73">
        <v>21.712535395200003</v>
      </c>
      <c r="AF73">
        <v>6.1515000000000004</v>
      </c>
      <c r="AG73">
        <v>27.836693759999996</v>
      </c>
      <c r="AH73">
        <v>66.88032192</v>
      </c>
      <c r="AI73">
        <v>12.300235200000003</v>
      </c>
      <c r="AJ73">
        <v>0</v>
      </c>
      <c r="AK73">
        <v>22.295999999999999</v>
      </c>
      <c r="AL73">
        <v>59.209269999999989</v>
      </c>
      <c r="AM73">
        <v>6.9412382247619062</v>
      </c>
      <c r="AN73">
        <v>0</v>
      </c>
      <c r="AO73">
        <v>13.558104</v>
      </c>
      <c r="AP73">
        <v>3.8257833600000004</v>
      </c>
      <c r="AQ73">
        <v>17.686350000000004</v>
      </c>
      <c r="AR73">
        <v>20.3648256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30.636450121425941</v>
      </c>
      <c r="BB73">
        <f t="shared" si="1"/>
        <v>875.76742144485377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92.110248252359312</v>
      </c>
      <c r="L74">
        <v>72.447762921189906</v>
      </c>
      <c r="M74">
        <v>63.76555293058837</v>
      </c>
      <c r="N74">
        <v>51.883489615283494</v>
      </c>
      <c r="O74">
        <v>73.28448327265879</v>
      </c>
      <c r="P74">
        <v>24.601920359132102</v>
      </c>
      <c r="Q74">
        <v>4.893260978644383</v>
      </c>
      <c r="R74">
        <v>9.9934715427272724</v>
      </c>
      <c r="S74">
        <v>6.1664345625920474</v>
      </c>
      <c r="T74">
        <v>0</v>
      </c>
      <c r="U74">
        <v>62.108614749641632</v>
      </c>
      <c r="V74">
        <v>0</v>
      </c>
      <c r="W74">
        <v>20.004374406413813</v>
      </c>
      <c r="X74">
        <v>64.789898320847172</v>
      </c>
      <c r="Y74">
        <v>0</v>
      </c>
      <c r="Z74">
        <v>2.8784289599999999</v>
      </c>
      <c r="AA74">
        <v>18.511436736</v>
      </c>
      <c r="AB74">
        <v>17.352844703999999</v>
      </c>
      <c r="AC74">
        <v>12.7643852736</v>
      </c>
      <c r="AD74">
        <v>16.071074640000003</v>
      </c>
      <c r="AE74">
        <v>21.712535395200003</v>
      </c>
      <c r="AF74">
        <v>6.1515000000000004</v>
      </c>
      <c r="AG74">
        <v>27.836693759999996</v>
      </c>
      <c r="AH74">
        <v>66.88032192</v>
      </c>
      <c r="AI74">
        <v>12.300235200000003</v>
      </c>
      <c r="AJ74">
        <v>0</v>
      </c>
      <c r="AK74">
        <v>22.295999999999999</v>
      </c>
      <c r="AL74">
        <v>59.209269999999989</v>
      </c>
      <c r="AM74">
        <v>6.9412382247619062</v>
      </c>
      <c r="AN74">
        <v>0</v>
      </c>
      <c r="AO74">
        <v>13.558104</v>
      </c>
      <c r="AP74">
        <v>3.8257833600000004</v>
      </c>
      <c r="AQ74">
        <v>23.581800000000008</v>
      </c>
      <c r="AR74">
        <v>20.3648256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30.835581011607694</v>
      </c>
      <c r="BB74">
        <f t="shared" si="1"/>
        <v>881.45973928763249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92.114249519398811</v>
      </c>
      <c r="L75">
        <v>70.141620855320141</v>
      </c>
      <c r="M75">
        <v>63.76555293058837</v>
      </c>
      <c r="N75">
        <v>51.883489615283494</v>
      </c>
      <c r="O75">
        <v>73.28448327265879</v>
      </c>
      <c r="P75">
        <v>24.601920359132102</v>
      </c>
      <c r="Q75">
        <v>3.6113543440366969</v>
      </c>
      <c r="R75">
        <v>3.6850738347521284</v>
      </c>
      <c r="S75">
        <v>3.2811119534184825</v>
      </c>
      <c r="T75">
        <v>0</v>
      </c>
      <c r="U75">
        <v>62.108614749641632</v>
      </c>
      <c r="V75">
        <v>0.62125367647058816</v>
      </c>
      <c r="W75">
        <v>19.994157763127983</v>
      </c>
      <c r="X75">
        <v>64.789898380473986</v>
      </c>
      <c r="Y75">
        <v>0</v>
      </c>
      <c r="Z75">
        <v>0.48311999999999999</v>
      </c>
      <c r="AA75">
        <v>18.511436736</v>
      </c>
      <c r="AB75">
        <v>17.352844703999999</v>
      </c>
      <c r="AC75">
        <v>12.7643852736</v>
      </c>
      <c r="AD75">
        <v>16.071074640000003</v>
      </c>
      <c r="AE75">
        <v>21.712535395200003</v>
      </c>
      <c r="AF75">
        <v>6.1515000000000004</v>
      </c>
      <c r="AG75">
        <v>27.836693759999996</v>
      </c>
      <c r="AH75">
        <v>66.88032192</v>
      </c>
      <c r="AI75">
        <v>12.300235200000003</v>
      </c>
      <c r="AJ75">
        <v>0</v>
      </c>
      <c r="AK75">
        <v>22.295999999999999</v>
      </c>
      <c r="AL75">
        <v>59.209269999999989</v>
      </c>
      <c r="AM75">
        <v>6.9412382247619062</v>
      </c>
      <c r="AN75">
        <v>0</v>
      </c>
      <c r="AO75">
        <v>13.558104</v>
      </c>
      <c r="AP75">
        <v>4.3883985599999997</v>
      </c>
      <c r="AQ75">
        <v>23.581800000000008</v>
      </c>
      <c r="AR75">
        <v>23.516524799999999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30.468928616965432</v>
      </c>
      <c r="BB75">
        <f t="shared" si="1"/>
        <v>870.97866646449972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92.110248252359312</v>
      </c>
      <c r="L76">
        <v>70.141620855320141</v>
      </c>
      <c r="M76">
        <v>63.76555293058837</v>
      </c>
      <c r="N76">
        <v>51.883489615283494</v>
      </c>
      <c r="O76">
        <v>73.28448327265879</v>
      </c>
      <c r="P76">
        <v>24.601920359132102</v>
      </c>
      <c r="Q76">
        <v>3.6113543440366969</v>
      </c>
      <c r="R76">
        <v>3.6850738347521284</v>
      </c>
      <c r="S76">
        <v>3.2811119534184825</v>
      </c>
      <c r="T76">
        <v>0</v>
      </c>
      <c r="U76">
        <v>62.108614749641632</v>
      </c>
      <c r="V76">
        <v>0</v>
      </c>
      <c r="W76">
        <v>19.994157763127983</v>
      </c>
      <c r="X76">
        <v>64.789898380473986</v>
      </c>
      <c r="Y76">
        <v>0</v>
      </c>
      <c r="Z76">
        <v>0.48311999999999999</v>
      </c>
      <c r="AA76">
        <v>18.511436736</v>
      </c>
      <c r="AB76">
        <v>17.352844703999999</v>
      </c>
      <c r="AC76">
        <v>12.7643852736</v>
      </c>
      <c r="AD76">
        <v>16.071074640000003</v>
      </c>
      <c r="AE76">
        <v>21.712535395200003</v>
      </c>
      <c r="AF76">
        <v>6.1515000000000004</v>
      </c>
      <c r="AG76">
        <v>27.836693759999996</v>
      </c>
      <c r="AH76">
        <v>66.88032192</v>
      </c>
      <c r="AI76">
        <v>12.300235200000003</v>
      </c>
      <c r="AJ76">
        <v>0</v>
      </c>
      <c r="AK76">
        <v>22.295999999999999</v>
      </c>
      <c r="AL76">
        <v>59.209269999999989</v>
      </c>
      <c r="AM76">
        <v>6.9412382247619062</v>
      </c>
      <c r="AN76">
        <v>0</v>
      </c>
      <c r="AO76">
        <v>13.558104</v>
      </c>
      <c r="AP76">
        <v>4.3883985599999997</v>
      </c>
      <c r="AQ76">
        <v>23.581800000000008</v>
      </c>
      <c r="AR76">
        <v>23.516524799999999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30.447794896411882</v>
      </c>
      <c r="BB76">
        <f t="shared" si="1"/>
        <v>870.37454524154316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92.113794670161639</v>
      </c>
      <c r="L77">
        <v>69.996939395355355</v>
      </c>
      <c r="M77">
        <v>63.76555293058837</v>
      </c>
      <c r="N77">
        <v>51.883489615283494</v>
      </c>
      <c r="O77">
        <v>73.28448327265879</v>
      </c>
      <c r="P77">
        <v>24.601920359132102</v>
      </c>
      <c r="Q77">
        <v>3.9436465640326981</v>
      </c>
      <c r="R77">
        <v>4.4098630572556772</v>
      </c>
      <c r="S77">
        <v>3.5508348391660465</v>
      </c>
      <c r="T77">
        <v>0</v>
      </c>
      <c r="U77">
        <v>62.108614749641632</v>
      </c>
      <c r="V77">
        <v>0</v>
      </c>
      <c r="W77">
        <v>19.994157763127983</v>
      </c>
      <c r="X77">
        <v>64.789898380473986</v>
      </c>
      <c r="Y77">
        <v>0</v>
      </c>
      <c r="Z77">
        <v>2.8784289599999999</v>
      </c>
      <c r="AA77">
        <v>18.511436736</v>
      </c>
      <c r="AB77">
        <v>17.352844703999999</v>
      </c>
      <c r="AC77">
        <v>12.7643852736</v>
      </c>
      <c r="AD77">
        <v>16.071074640000003</v>
      </c>
      <c r="AE77">
        <v>21.712535395200003</v>
      </c>
      <c r="AF77">
        <v>6.1515000000000004</v>
      </c>
      <c r="AG77">
        <v>27.836693759999996</v>
      </c>
      <c r="AH77">
        <v>66.88032192</v>
      </c>
      <c r="AI77">
        <v>8.3865239999999996</v>
      </c>
      <c r="AJ77">
        <v>0</v>
      </c>
      <c r="AK77">
        <v>22.295999999999999</v>
      </c>
      <c r="AL77">
        <v>59.209269999999989</v>
      </c>
      <c r="AM77">
        <v>6.9412382247619062</v>
      </c>
      <c r="AN77">
        <v>0</v>
      </c>
      <c r="AO77">
        <v>13.558104</v>
      </c>
      <c r="AP77">
        <v>4.5009215999999999</v>
      </c>
      <c r="AQ77">
        <v>23.581800000000008</v>
      </c>
      <c r="AR77">
        <v>23.516524799999999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30.440351340397353</v>
      </c>
      <c r="BB77">
        <f t="shared" si="1"/>
        <v>870.16177888364234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90.18450159671643</v>
      </c>
      <c r="L78">
        <v>69.996065557272757</v>
      </c>
      <c r="M78">
        <v>63.76555293058837</v>
      </c>
      <c r="N78">
        <v>51.883489615283494</v>
      </c>
      <c r="O78">
        <v>73.28448327265879</v>
      </c>
      <c r="P78">
        <v>24.601920359132102</v>
      </c>
      <c r="Q78">
        <v>0</v>
      </c>
      <c r="R78">
        <v>0</v>
      </c>
      <c r="S78">
        <v>0</v>
      </c>
      <c r="T78">
        <v>0</v>
      </c>
      <c r="U78">
        <v>62.108614749641632</v>
      </c>
      <c r="V78">
        <v>0</v>
      </c>
      <c r="W78">
        <v>19.994157763127983</v>
      </c>
      <c r="X78">
        <v>64.789898380473986</v>
      </c>
      <c r="Y78">
        <v>0</v>
      </c>
      <c r="Z78">
        <v>2.8784289599999999</v>
      </c>
      <c r="AA78">
        <v>18.511436736</v>
      </c>
      <c r="AB78">
        <v>17.352844703999999</v>
      </c>
      <c r="AC78">
        <v>12.7643852736</v>
      </c>
      <c r="AD78">
        <v>16.071074640000003</v>
      </c>
      <c r="AE78">
        <v>21.712535395200003</v>
      </c>
      <c r="AF78">
        <v>6.1515000000000004</v>
      </c>
      <c r="AG78">
        <v>27.836693759999996</v>
      </c>
      <c r="AH78">
        <v>66.88032192</v>
      </c>
      <c r="AI78">
        <v>8.3865239999999996</v>
      </c>
      <c r="AJ78">
        <v>0</v>
      </c>
      <c r="AK78">
        <v>22.295999999999999</v>
      </c>
      <c r="AL78">
        <v>59.209269999999989</v>
      </c>
      <c r="AM78">
        <v>6.9412382247619062</v>
      </c>
      <c r="AN78">
        <v>0</v>
      </c>
      <c r="AO78">
        <v>13.558104</v>
      </c>
      <c r="AP78">
        <v>4.5009215999999999</v>
      </c>
      <c r="AQ78">
        <v>23.581800000000008</v>
      </c>
      <c r="AR78">
        <v>23.516524799999999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29.972744983695879</v>
      </c>
      <c r="BB78">
        <f t="shared" si="1"/>
        <v>856.79487386836161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90.182889076761839</v>
      </c>
      <c r="L79">
        <v>69.996065557272757</v>
      </c>
      <c r="M79">
        <v>63.76555293058837</v>
      </c>
      <c r="N79">
        <v>51.883489615283494</v>
      </c>
      <c r="O79">
        <v>73.28448327265879</v>
      </c>
      <c r="P79">
        <v>24.601920359132102</v>
      </c>
      <c r="Q79">
        <v>0</v>
      </c>
      <c r="R79">
        <v>0</v>
      </c>
      <c r="S79">
        <v>0</v>
      </c>
      <c r="T79">
        <v>0</v>
      </c>
      <c r="U79">
        <v>62.108614749641632</v>
      </c>
      <c r="V79">
        <v>0</v>
      </c>
      <c r="W79">
        <v>19.994157763127983</v>
      </c>
      <c r="X79">
        <v>64.789898380473986</v>
      </c>
      <c r="Y79">
        <v>0</v>
      </c>
      <c r="Z79">
        <v>8.6352868800000024</v>
      </c>
      <c r="AA79">
        <v>18.511436736</v>
      </c>
      <c r="AB79">
        <v>17.352844703999999</v>
      </c>
      <c r="AC79">
        <v>13.422654720000001</v>
      </c>
      <c r="AD79">
        <v>16.941349439999996</v>
      </c>
      <c r="AE79">
        <v>21.712535395200003</v>
      </c>
      <c r="AF79">
        <v>6.9717000000000002</v>
      </c>
      <c r="AG79">
        <v>27.836693759999996</v>
      </c>
      <c r="AH79">
        <v>67.878535679999999</v>
      </c>
      <c r="AI79">
        <v>12.300235200000003</v>
      </c>
      <c r="AJ79">
        <v>0</v>
      </c>
      <c r="AK79">
        <v>22.295999999999999</v>
      </c>
      <c r="AL79">
        <v>59.209269999999989</v>
      </c>
      <c r="AM79">
        <v>6.9412382247619062</v>
      </c>
      <c r="AN79">
        <v>0</v>
      </c>
      <c r="AO79">
        <v>13.558104</v>
      </c>
      <c r="AP79">
        <v>4.5009215999999999</v>
      </c>
      <c r="AQ79">
        <v>23.581800000000008</v>
      </c>
      <c r="AR79">
        <v>20.3648256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30.306155334109778</v>
      </c>
      <c r="BB79">
        <f t="shared" si="1"/>
        <v>866.32567892439295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89.95674143617579</v>
      </c>
      <c r="L80">
        <v>69.996065557272757</v>
      </c>
      <c r="M80">
        <v>63.76555293058837</v>
      </c>
      <c r="N80">
        <v>51.883489615283494</v>
      </c>
      <c r="O80">
        <v>73.28448327265879</v>
      </c>
      <c r="P80">
        <v>24.601920359132102</v>
      </c>
      <c r="Q80">
        <v>0</v>
      </c>
      <c r="R80">
        <v>0</v>
      </c>
      <c r="S80">
        <v>0</v>
      </c>
      <c r="T80">
        <v>0</v>
      </c>
      <c r="U80">
        <v>62.108614749641632</v>
      </c>
      <c r="V80">
        <v>0</v>
      </c>
      <c r="W80">
        <v>19.994157763127983</v>
      </c>
      <c r="X80">
        <v>64.789898380473986</v>
      </c>
      <c r="Y80">
        <v>0</v>
      </c>
      <c r="Z80">
        <v>8.6352868800000024</v>
      </c>
      <c r="AA80">
        <v>18.511436736</v>
      </c>
      <c r="AB80">
        <v>17.352844703999999</v>
      </c>
      <c r="AC80">
        <v>13.422654720000001</v>
      </c>
      <c r="AD80">
        <v>16.941349439999996</v>
      </c>
      <c r="AE80">
        <v>21.712535395200003</v>
      </c>
      <c r="AF80">
        <v>6.9717000000000002</v>
      </c>
      <c r="AG80">
        <v>27.836693759999996</v>
      </c>
      <c r="AH80">
        <v>67.878535679999999</v>
      </c>
      <c r="AI80">
        <v>21.804962400000001</v>
      </c>
      <c r="AJ80">
        <v>0</v>
      </c>
      <c r="AK80">
        <v>22.295999999999999</v>
      </c>
      <c r="AL80">
        <v>59.209269999999989</v>
      </c>
      <c r="AM80">
        <v>6.9412382247619062</v>
      </c>
      <c r="AN80">
        <v>0</v>
      </c>
      <c r="AO80">
        <v>13.558104</v>
      </c>
      <c r="AP80">
        <v>4.5009215999999999</v>
      </c>
      <c r="AQ80">
        <v>23.581800000000008</v>
      </c>
      <c r="AR80">
        <v>20.3648256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30.619771500854913</v>
      </c>
      <c r="BB80">
        <f t="shared" si="1"/>
        <v>875.29064231706195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89.958424740675881</v>
      </c>
      <c r="L81">
        <v>69.996697772646769</v>
      </c>
      <c r="M81">
        <v>63.76555293058837</v>
      </c>
      <c r="N81">
        <v>51.883489615283494</v>
      </c>
      <c r="O81">
        <v>73.28448327265879</v>
      </c>
      <c r="P81">
        <v>24.601920359132102</v>
      </c>
      <c r="Q81">
        <v>0</v>
      </c>
      <c r="R81">
        <v>0</v>
      </c>
      <c r="S81">
        <v>0</v>
      </c>
      <c r="T81">
        <v>0</v>
      </c>
      <c r="U81">
        <v>62.108614749641632</v>
      </c>
      <c r="V81">
        <v>0</v>
      </c>
      <c r="W81">
        <v>19.994157763127983</v>
      </c>
      <c r="X81">
        <v>64.789898380473986</v>
      </c>
      <c r="Y81">
        <v>0</v>
      </c>
      <c r="Z81">
        <v>8.6352868800000024</v>
      </c>
      <c r="AA81">
        <v>18.511436736</v>
      </c>
      <c r="AB81">
        <v>17.352844703999999</v>
      </c>
      <c r="AC81">
        <v>13.422654720000001</v>
      </c>
      <c r="AD81">
        <v>16.941349439999996</v>
      </c>
      <c r="AE81">
        <v>21.712535395200003</v>
      </c>
      <c r="AF81">
        <v>6.9717000000000002</v>
      </c>
      <c r="AG81">
        <v>27.836693759999996</v>
      </c>
      <c r="AH81">
        <v>67.878535679999999</v>
      </c>
      <c r="AI81">
        <v>21.804962400000001</v>
      </c>
      <c r="AJ81">
        <v>0</v>
      </c>
      <c r="AK81">
        <v>22.295999999999999</v>
      </c>
      <c r="AL81">
        <v>59.209269999999989</v>
      </c>
      <c r="AM81">
        <v>6.9412382247619062</v>
      </c>
      <c r="AN81">
        <v>0</v>
      </c>
      <c r="AO81">
        <v>13.558104</v>
      </c>
      <c r="AP81">
        <v>4.5009215999999999</v>
      </c>
      <c r="AQ81">
        <v>23.581800000000008</v>
      </c>
      <c r="AR81">
        <v>20.3648256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30.619849961890228</v>
      </c>
      <c r="BB81">
        <f t="shared" si="1"/>
        <v>875.29287937590061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89.960362976011211</v>
      </c>
      <c r="L82">
        <v>69.996697772646769</v>
      </c>
      <c r="M82">
        <v>63.76555293058837</v>
      </c>
      <c r="N82">
        <v>51.883489615283494</v>
      </c>
      <c r="O82">
        <v>73.28448327265879</v>
      </c>
      <c r="P82">
        <v>24.601920359132102</v>
      </c>
      <c r="Q82">
        <v>0</v>
      </c>
      <c r="R82">
        <v>0</v>
      </c>
      <c r="S82">
        <v>0</v>
      </c>
      <c r="T82">
        <v>0</v>
      </c>
      <c r="U82">
        <v>62.108614749641632</v>
      </c>
      <c r="V82">
        <v>0</v>
      </c>
      <c r="W82">
        <v>19.994157763127983</v>
      </c>
      <c r="X82">
        <v>64.789898380473986</v>
      </c>
      <c r="Y82">
        <v>0</v>
      </c>
      <c r="Z82">
        <v>8.6352868800000024</v>
      </c>
      <c r="AA82">
        <v>18.511436736</v>
      </c>
      <c r="AB82">
        <v>17.352844703999999</v>
      </c>
      <c r="AC82">
        <v>13.422654720000001</v>
      </c>
      <c r="AD82">
        <v>16.941349439999996</v>
      </c>
      <c r="AE82">
        <v>21.712535395200003</v>
      </c>
      <c r="AF82">
        <v>6.9717000000000002</v>
      </c>
      <c r="AG82">
        <v>27.836693759999996</v>
      </c>
      <c r="AH82">
        <v>67.878535679999999</v>
      </c>
      <c r="AI82">
        <v>21.804962400000001</v>
      </c>
      <c r="AJ82">
        <v>0</v>
      </c>
      <c r="AK82">
        <v>22.295999999999999</v>
      </c>
      <c r="AL82">
        <v>59.209269999999989</v>
      </c>
      <c r="AM82">
        <v>6.9412382247619062</v>
      </c>
      <c r="AN82">
        <v>0</v>
      </c>
      <c r="AO82">
        <v>13.558104</v>
      </c>
      <c r="AP82">
        <v>4.5009215999999999</v>
      </c>
      <c r="AQ82">
        <v>23.581800000000008</v>
      </c>
      <c r="AR82">
        <v>20.3648256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30.619915406821068</v>
      </c>
      <c r="BB82">
        <f t="shared" si="1"/>
        <v>875.2947521663051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155.36362816256158</v>
      </c>
      <c r="L83">
        <v>122.67769919766478</v>
      </c>
      <c r="M83">
        <v>63.76555293058837</v>
      </c>
      <c r="N83">
        <v>51.883489615283494</v>
      </c>
      <c r="O83">
        <v>73.28448327265879</v>
      </c>
      <c r="P83">
        <v>24.301918545944126</v>
      </c>
      <c r="Q83">
        <v>9.2645365917407201</v>
      </c>
      <c r="R83">
        <v>14.28484014361536</v>
      </c>
      <c r="S83">
        <v>8.9712738473053886</v>
      </c>
      <c r="T83">
        <v>0</v>
      </c>
      <c r="U83">
        <v>62.108614749641632</v>
      </c>
      <c r="V83">
        <v>8.6839110995850621</v>
      </c>
      <c r="W83">
        <v>19.994157763127983</v>
      </c>
      <c r="X83">
        <v>64.789898380473986</v>
      </c>
      <c r="Y83">
        <v>0</v>
      </c>
      <c r="Z83">
        <v>8.6352868800000024</v>
      </c>
      <c r="AA83">
        <v>18.511436736</v>
      </c>
      <c r="AB83">
        <v>17.352844703999999</v>
      </c>
      <c r="AC83">
        <v>13.422654720000001</v>
      </c>
      <c r="AD83">
        <v>16.941349439999996</v>
      </c>
      <c r="AE83">
        <v>21.712535395200003</v>
      </c>
      <c r="AF83">
        <v>6.9717000000000002</v>
      </c>
      <c r="AG83">
        <v>27.836693759999996</v>
      </c>
      <c r="AH83">
        <v>67.878535679999999</v>
      </c>
      <c r="AI83">
        <v>21.804962400000001</v>
      </c>
      <c r="AJ83">
        <v>0</v>
      </c>
      <c r="AK83">
        <v>22.295999999999999</v>
      </c>
      <c r="AL83">
        <v>56.348499999999987</v>
      </c>
      <c r="AM83">
        <v>6.9412382247619062</v>
      </c>
      <c r="AN83">
        <v>0</v>
      </c>
      <c r="AO83">
        <v>13.558104</v>
      </c>
      <c r="AP83">
        <v>4.5009215999999999</v>
      </c>
      <c r="AQ83">
        <v>23.581800000000008</v>
      </c>
      <c r="AR83">
        <v>23.516524799999999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36.00357168894601</v>
      </c>
      <c r="BB83">
        <f t="shared" si="1"/>
        <v>1029.1908515648072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155.36362816256158</v>
      </c>
      <c r="L84">
        <v>122.67769919766478</v>
      </c>
      <c r="M84">
        <v>63.76555293058837</v>
      </c>
      <c r="N84">
        <v>51.883489615283494</v>
      </c>
      <c r="O84">
        <v>73.28448327265879</v>
      </c>
      <c r="P84">
        <v>24.301918545944126</v>
      </c>
      <c r="Q84">
        <v>9.2645365917407201</v>
      </c>
      <c r="R84">
        <v>17.986081734820324</v>
      </c>
      <c r="S84">
        <v>11.175891469763716</v>
      </c>
      <c r="T84">
        <v>0</v>
      </c>
      <c r="U84">
        <v>62.108614749641632</v>
      </c>
      <c r="V84">
        <v>8.6839110995850621</v>
      </c>
      <c r="W84">
        <v>19.994157763127983</v>
      </c>
      <c r="X84">
        <v>64.789898380473986</v>
      </c>
      <c r="Y84">
        <v>0</v>
      </c>
      <c r="Z84">
        <v>8.6352868800000024</v>
      </c>
      <c r="AA84">
        <v>18.511436736</v>
      </c>
      <c r="AB84">
        <v>17.352844703999999</v>
      </c>
      <c r="AC84">
        <v>13.422654720000001</v>
      </c>
      <c r="AD84">
        <v>16.941349439999996</v>
      </c>
      <c r="AE84">
        <v>21.712535395200003</v>
      </c>
      <c r="AF84">
        <v>6.9717000000000002</v>
      </c>
      <c r="AG84">
        <v>27.836693759999996</v>
      </c>
      <c r="AH84">
        <v>67.878535679999999</v>
      </c>
      <c r="AI84">
        <v>21.804962400000001</v>
      </c>
      <c r="AJ84">
        <v>0</v>
      </c>
      <c r="AK84">
        <v>22.295999999999999</v>
      </c>
      <c r="AL84">
        <v>56.348499999999987</v>
      </c>
      <c r="AM84">
        <v>6.9412382247619062</v>
      </c>
      <c r="AN84">
        <v>0</v>
      </c>
      <c r="AO84">
        <v>13.558104</v>
      </c>
      <c r="AP84">
        <v>4.5009215999999999</v>
      </c>
      <c r="AQ84">
        <v>23.581800000000008</v>
      </c>
      <c r="AR84">
        <v>23.516524799999999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36.20318992127315</v>
      </c>
      <c r="BB84">
        <f t="shared" si="1"/>
        <v>1034.8970925461435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155.36362816256158</v>
      </c>
      <c r="L85">
        <v>122.67769919766478</v>
      </c>
      <c r="M85">
        <v>63.76555293058837</v>
      </c>
      <c r="N85">
        <v>51.883489615283494</v>
      </c>
      <c r="O85">
        <v>73.28448327265879</v>
      </c>
      <c r="P85">
        <v>24.301918545944126</v>
      </c>
      <c r="Q85">
        <v>9.2645365917407201</v>
      </c>
      <c r="R85">
        <v>17.986081734820324</v>
      </c>
      <c r="S85">
        <v>11.201900159872102</v>
      </c>
      <c r="T85">
        <v>0</v>
      </c>
      <c r="U85">
        <v>62.108614749641632</v>
      </c>
      <c r="V85">
        <v>8.6839110995850621</v>
      </c>
      <c r="W85">
        <v>19.994157763127983</v>
      </c>
      <c r="X85">
        <v>64.789898380473986</v>
      </c>
      <c r="Y85">
        <v>0</v>
      </c>
      <c r="Z85">
        <v>8.6352868800000024</v>
      </c>
      <c r="AA85">
        <v>18.511436736</v>
      </c>
      <c r="AB85">
        <v>17.352844703999999</v>
      </c>
      <c r="AC85">
        <v>13.422654720000001</v>
      </c>
      <c r="AD85">
        <v>16.941349439999996</v>
      </c>
      <c r="AE85">
        <v>21.712535395200003</v>
      </c>
      <c r="AF85">
        <v>6.9717000000000002</v>
      </c>
      <c r="AG85">
        <v>27.836693759999996</v>
      </c>
      <c r="AH85">
        <v>67.878535679999999</v>
      </c>
      <c r="AI85">
        <v>21.804962400000001</v>
      </c>
      <c r="AJ85">
        <v>0</v>
      </c>
      <c r="AK85">
        <v>22.295999999999999</v>
      </c>
      <c r="AL85">
        <v>56.348499999999987</v>
      </c>
      <c r="AM85">
        <v>6.9412382247619062</v>
      </c>
      <c r="AN85">
        <v>0</v>
      </c>
      <c r="AO85">
        <v>13.558104</v>
      </c>
      <c r="AP85">
        <v>4.5009215999999999</v>
      </c>
      <c r="AQ85">
        <v>23.581800000000008</v>
      </c>
      <c r="AR85">
        <v>20.3648256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36.097541474721154</v>
      </c>
      <c r="BB85">
        <f t="shared" si="1"/>
        <v>1031.8770504828037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155.36362816256158</v>
      </c>
      <c r="L86">
        <v>122.67769919766478</v>
      </c>
      <c r="M86">
        <v>63.76555293058837</v>
      </c>
      <c r="N86">
        <v>51.883489615283494</v>
      </c>
      <c r="O86">
        <v>73.28448327265879</v>
      </c>
      <c r="P86">
        <v>24.301918545944126</v>
      </c>
      <c r="Q86">
        <v>9.2645365917407201</v>
      </c>
      <c r="R86">
        <v>17.986081734820324</v>
      </c>
      <c r="S86">
        <v>11.201900159872102</v>
      </c>
      <c r="T86">
        <v>0</v>
      </c>
      <c r="U86">
        <v>62.108614749641632</v>
      </c>
      <c r="V86">
        <v>8.6839110995850621</v>
      </c>
      <c r="W86">
        <v>19.994157763127983</v>
      </c>
      <c r="X86">
        <v>64.789898380473986</v>
      </c>
      <c r="Y86">
        <v>0</v>
      </c>
      <c r="Z86">
        <v>8.6352868800000024</v>
      </c>
      <c r="AA86">
        <v>18.511436736</v>
      </c>
      <c r="AB86">
        <v>17.352844703999999</v>
      </c>
      <c r="AC86">
        <v>13.422654720000001</v>
      </c>
      <c r="AD86">
        <v>16.941349439999996</v>
      </c>
      <c r="AE86">
        <v>21.712535395200003</v>
      </c>
      <c r="AF86">
        <v>6.9717000000000002</v>
      </c>
      <c r="AG86">
        <v>27.836693759999996</v>
      </c>
      <c r="AH86">
        <v>67.878535679999999</v>
      </c>
      <c r="AI86">
        <v>6.9887699999999997</v>
      </c>
      <c r="AJ86">
        <v>0</v>
      </c>
      <c r="AK86">
        <v>22.295999999999999</v>
      </c>
      <c r="AL86">
        <v>56.348499999999987</v>
      </c>
      <c r="AM86">
        <v>6.9412382247619062</v>
      </c>
      <c r="AN86">
        <v>0</v>
      </c>
      <c r="AO86">
        <v>13.558104</v>
      </c>
      <c r="AP86">
        <v>4.5009215999999999</v>
      </c>
      <c r="AQ86">
        <v>23.581800000000008</v>
      </c>
      <c r="AR86">
        <v>20.3648256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35.596753776321165</v>
      </c>
      <c r="BB86">
        <f t="shared" si="1"/>
        <v>1017.5616457812038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160.79114687154865</v>
      </c>
      <c r="L87">
        <v>126.97237116009315</v>
      </c>
      <c r="M87">
        <v>63.76555293058837</v>
      </c>
      <c r="N87">
        <v>51.883489615283494</v>
      </c>
      <c r="O87">
        <v>73.28448327265879</v>
      </c>
      <c r="P87">
        <v>24.301918545944126</v>
      </c>
      <c r="Q87">
        <v>9.586576954732509</v>
      </c>
      <c r="R87">
        <v>18.615784960937496</v>
      </c>
      <c r="S87">
        <v>11.594028346456692</v>
      </c>
      <c r="T87">
        <v>0</v>
      </c>
      <c r="U87">
        <v>62.108614749641632</v>
      </c>
      <c r="V87">
        <v>8.6839110995850621</v>
      </c>
      <c r="W87">
        <v>18.929974303554271</v>
      </c>
      <c r="X87">
        <v>64.789898380473986</v>
      </c>
      <c r="Y87">
        <v>0</v>
      </c>
      <c r="Z87">
        <v>1.44936</v>
      </c>
      <c r="AA87">
        <v>18.511436736</v>
      </c>
      <c r="AB87">
        <v>17.352844703999999</v>
      </c>
      <c r="AC87">
        <v>12.7643852736</v>
      </c>
      <c r="AD87">
        <v>16.071074640000003</v>
      </c>
      <c r="AE87">
        <v>21.712535395200003</v>
      </c>
      <c r="AF87">
        <v>6.1515000000000004</v>
      </c>
      <c r="AG87">
        <v>27.836693759999996</v>
      </c>
      <c r="AH87">
        <v>66.88032192</v>
      </c>
      <c r="AI87">
        <v>6.9887699999999997</v>
      </c>
      <c r="AJ87">
        <v>0</v>
      </c>
      <c r="AK87">
        <v>22.295999999999999</v>
      </c>
      <c r="AL87">
        <v>56.348499999999987</v>
      </c>
      <c r="AM87">
        <v>6.9412382247619062</v>
      </c>
      <c r="AN87">
        <v>0</v>
      </c>
      <c r="AO87">
        <v>13.558104</v>
      </c>
      <c r="AP87">
        <v>4.5009215999999999</v>
      </c>
      <c r="AQ87">
        <v>23.581800000000008</v>
      </c>
      <c r="AR87">
        <v>20.3648256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35.578805253902161</v>
      </c>
      <c r="BB87">
        <f t="shared" si="1"/>
        <v>1017.048588404758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160.79114687154865</v>
      </c>
      <c r="L88">
        <v>126.97237116009315</v>
      </c>
      <c r="M88">
        <v>63.76555293058837</v>
      </c>
      <c r="N88">
        <v>51.883489615283494</v>
      </c>
      <c r="O88">
        <v>73.28448327265879</v>
      </c>
      <c r="P88">
        <v>24.301918545944126</v>
      </c>
      <c r="Q88">
        <v>9.586576954732509</v>
      </c>
      <c r="R88">
        <v>18.615784960937496</v>
      </c>
      <c r="S88">
        <v>11.594028346456692</v>
      </c>
      <c r="T88">
        <v>0</v>
      </c>
      <c r="U88">
        <v>62.108614749641632</v>
      </c>
      <c r="V88">
        <v>8.6839110995850621</v>
      </c>
      <c r="W88">
        <v>18.929974303554271</v>
      </c>
      <c r="X88">
        <v>64.789898380473986</v>
      </c>
      <c r="Y88">
        <v>0</v>
      </c>
      <c r="Z88">
        <v>1.44936</v>
      </c>
      <c r="AA88">
        <v>18.511436736</v>
      </c>
      <c r="AB88">
        <v>17.352844703999999</v>
      </c>
      <c r="AC88">
        <v>12.7643852736</v>
      </c>
      <c r="AD88">
        <v>16.071074640000003</v>
      </c>
      <c r="AE88">
        <v>21.712535395200003</v>
      </c>
      <c r="AF88">
        <v>6.1515000000000004</v>
      </c>
      <c r="AG88">
        <v>27.836693759999996</v>
      </c>
      <c r="AH88">
        <v>66.88032192</v>
      </c>
      <c r="AI88">
        <v>6.9887699999999997</v>
      </c>
      <c r="AJ88">
        <v>0</v>
      </c>
      <c r="AK88">
        <v>22.295999999999999</v>
      </c>
      <c r="AL88">
        <v>56.348499999999987</v>
      </c>
      <c r="AM88">
        <v>6.9412382247619062</v>
      </c>
      <c r="AN88">
        <v>0</v>
      </c>
      <c r="AO88">
        <v>13.558104</v>
      </c>
      <c r="AP88">
        <v>4.5009215999999999</v>
      </c>
      <c r="AQ88">
        <v>23.581800000000008</v>
      </c>
      <c r="AR88">
        <v>20.3648256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35.578805253902161</v>
      </c>
      <c r="BB88">
        <f t="shared" si="1"/>
        <v>1017.048588404758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160.79114687154865</v>
      </c>
      <c r="L89">
        <v>126.97237116009315</v>
      </c>
      <c r="M89">
        <v>63.76555293058837</v>
      </c>
      <c r="N89">
        <v>51.883489615283494</v>
      </c>
      <c r="O89">
        <v>73.28448327265879</v>
      </c>
      <c r="P89">
        <v>24.301918545944126</v>
      </c>
      <c r="Q89">
        <v>9.586576954732509</v>
      </c>
      <c r="R89">
        <v>18.615784960937496</v>
      </c>
      <c r="S89">
        <v>11.594028346456692</v>
      </c>
      <c r="T89">
        <v>0</v>
      </c>
      <c r="U89">
        <v>62.108614749641632</v>
      </c>
      <c r="V89">
        <v>8.6839110995850621</v>
      </c>
      <c r="W89">
        <v>18.929974303554271</v>
      </c>
      <c r="X89">
        <v>64.789898380473986</v>
      </c>
      <c r="Y89">
        <v>0</v>
      </c>
      <c r="Z89">
        <v>1.44936</v>
      </c>
      <c r="AA89">
        <v>18.511436736</v>
      </c>
      <c r="AB89">
        <v>17.352844703999999</v>
      </c>
      <c r="AC89">
        <v>12.7643852736</v>
      </c>
      <c r="AD89">
        <v>16.071074640000003</v>
      </c>
      <c r="AE89">
        <v>21.712535395200003</v>
      </c>
      <c r="AF89">
        <v>6.1515000000000004</v>
      </c>
      <c r="AG89">
        <v>27.836693759999996</v>
      </c>
      <c r="AH89">
        <v>66.88032192</v>
      </c>
      <c r="AI89">
        <v>12.300235200000003</v>
      </c>
      <c r="AJ89">
        <v>0</v>
      </c>
      <c r="AK89">
        <v>22.295999999999999</v>
      </c>
      <c r="AL89">
        <v>56.348499999999987</v>
      </c>
      <c r="AM89">
        <v>6.9412382247619062</v>
      </c>
      <c r="AN89">
        <v>0</v>
      </c>
      <c r="AO89">
        <v>13.558104</v>
      </c>
      <c r="AP89">
        <v>4.5009215999999999</v>
      </c>
      <c r="AQ89">
        <v>23.581800000000008</v>
      </c>
      <c r="AR89">
        <v>20.3648256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35.758333085102166</v>
      </c>
      <c r="BB89">
        <f t="shared" si="1"/>
        <v>1022.1805257735579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160.79114687154865</v>
      </c>
      <c r="L90">
        <v>126.97237116009315</v>
      </c>
      <c r="M90">
        <v>63.76555293058837</v>
      </c>
      <c r="N90">
        <v>51.883489615283494</v>
      </c>
      <c r="O90">
        <v>73.28448327265879</v>
      </c>
      <c r="P90">
        <v>24.301918545944126</v>
      </c>
      <c r="Q90">
        <v>9.586576954732509</v>
      </c>
      <c r="R90">
        <v>18.615784960937496</v>
      </c>
      <c r="S90">
        <v>11.594028346456692</v>
      </c>
      <c r="T90">
        <v>0</v>
      </c>
      <c r="U90">
        <v>62.108614749641632</v>
      </c>
      <c r="V90">
        <v>8.6839110995850621</v>
      </c>
      <c r="W90">
        <v>18.929974303554271</v>
      </c>
      <c r="X90">
        <v>64.789898380473986</v>
      </c>
      <c r="Y90">
        <v>0</v>
      </c>
      <c r="Z90">
        <v>1.44936</v>
      </c>
      <c r="AA90">
        <v>18.511436736</v>
      </c>
      <c r="AB90">
        <v>17.352844703999999</v>
      </c>
      <c r="AC90">
        <v>12.7643852736</v>
      </c>
      <c r="AD90">
        <v>16.071074640000003</v>
      </c>
      <c r="AE90">
        <v>21.712535395200003</v>
      </c>
      <c r="AF90">
        <v>6.1515000000000004</v>
      </c>
      <c r="AG90">
        <v>27.836693759999996</v>
      </c>
      <c r="AH90">
        <v>66.88032192</v>
      </c>
      <c r="AI90">
        <v>12.300235200000003</v>
      </c>
      <c r="AJ90">
        <v>0</v>
      </c>
      <c r="AK90">
        <v>22.295999999999999</v>
      </c>
      <c r="AL90">
        <v>56.348499999999987</v>
      </c>
      <c r="AM90">
        <v>6.9412382247619062</v>
      </c>
      <c r="AN90">
        <v>0</v>
      </c>
      <c r="AO90">
        <v>13.558104</v>
      </c>
      <c r="AP90">
        <v>4.5009215999999999</v>
      </c>
      <c r="AQ90">
        <v>23.581800000000008</v>
      </c>
      <c r="AR90">
        <v>20.3648256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35.758333085102166</v>
      </c>
      <c r="BB90">
        <f t="shared" si="1"/>
        <v>1022.1805257735579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160.79114687154865</v>
      </c>
      <c r="L91">
        <v>126.97237116009315</v>
      </c>
      <c r="M91">
        <v>63.76555293058837</v>
      </c>
      <c r="N91">
        <v>51.883489615283494</v>
      </c>
      <c r="O91">
        <v>73.28448327265879</v>
      </c>
      <c r="P91">
        <v>24.301918545944126</v>
      </c>
      <c r="Q91">
        <v>9.586576954732509</v>
      </c>
      <c r="R91">
        <v>18.615784960937496</v>
      </c>
      <c r="S91">
        <v>11.594028346456692</v>
      </c>
      <c r="T91">
        <v>0</v>
      </c>
      <c r="U91">
        <v>62.108614749641632</v>
      </c>
      <c r="V91">
        <v>8.6839110995850621</v>
      </c>
      <c r="W91">
        <v>18.929974303554271</v>
      </c>
      <c r="X91">
        <v>64.789898380473986</v>
      </c>
      <c r="Y91">
        <v>0</v>
      </c>
      <c r="Z91">
        <v>8.6352868800000024</v>
      </c>
      <c r="AA91">
        <v>18.511436736</v>
      </c>
      <c r="AB91">
        <v>17.352844703999999</v>
      </c>
      <c r="AC91">
        <v>13.422654720000001</v>
      </c>
      <c r="AD91">
        <v>16.941349439999996</v>
      </c>
      <c r="AE91">
        <v>21.712535395200003</v>
      </c>
      <c r="AF91">
        <v>6.9717000000000002</v>
      </c>
      <c r="AG91">
        <v>27.836693759999996</v>
      </c>
      <c r="AH91">
        <v>67.878535679999999</v>
      </c>
      <c r="AI91">
        <v>12.300235200000003</v>
      </c>
      <c r="AJ91">
        <v>0</v>
      </c>
      <c r="AK91">
        <v>22.295999999999999</v>
      </c>
      <c r="AL91">
        <v>56.348499999999987</v>
      </c>
      <c r="AM91">
        <v>6.9412382247619062</v>
      </c>
      <c r="AN91">
        <v>0</v>
      </c>
      <c r="AO91">
        <v>13.558104</v>
      </c>
      <c r="AP91">
        <v>4.5009215999999999</v>
      </c>
      <c r="AQ91">
        <v>23.581800000000008</v>
      </c>
      <c r="AR91">
        <v>20.3648256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36.114344558189373</v>
      </c>
      <c r="BB91">
        <f t="shared" si="1"/>
        <v>1032.3573991868707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160.79114687154865</v>
      </c>
      <c r="L92">
        <v>126.97237116009315</v>
      </c>
      <c r="M92">
        <v>63.76555293058837</v>
      </c>
      <c r="N92">
        <v>51.883489615283494</v>
      </c>
      <c r="O92">
        <v>73.28448327265879</v>
      </c>
      <c r="P92">
        <v>24.301918545944126</v>
      </c>
      <c r="Q92">
        <v>9.586576954732509</v>
      </c>
      <c r="R92">
        <v>18.615784960937496</v>
      </c>
      <c r="S92">
        <v>11.594028346456692</v>
      </c>
      <c r="T92">
        <v>0</v>
      </c>
      <c r="U92">
        <v>62.108614749641632</v>
      </c>
      <c r="V92">
        <v>8.6839110995850621</v>
      </c>
      <c r="W92">
        <v>18.929974303554271</v>
      </c>
      <c r="X92">
        <v>64.789898380473986</v>
      </c>
      <c r="Y92">
        <v>0</v>
      </c>
      <c r="Z92">
        <v>8.6352868800000024</v>
      </c>
      <c r="AA92">
        <v>18.511436736</v>
      </c>
      <c r="AB92">
        <v>17.352844703999999</v>
      </c>
      <c r="AC92">
        <v>13.422654720000001</v>
      </c>
      <c r="AD92">
        <v>16.941349439999996</v>
      </c>
      <c r="AE92">
        <v>21.712535395200003</v>
      </c>
      <c r="AF92">
        <v>6.9717000000000002</v>
      </c>
      <c r="AG92">
        <v>27.836693759999996</v>
      </c>
      <c r="AH92">
        <v>67.878535679999999</v>
      </c>
      <c r="AI92">
        <v>12.300235200000003</v>
      </c>
      <c r="AJ92">
        <v>0</v>
      </c>
      <c r="AK92">
        <v>22.295999999999999</v>
      </c>
      <c r="AL92">
        <v>56.348499999999987</v>
      </c>
      <c r="AM92">
        <v>6.9412382247619062</v>
      </c>
      <c r="AN92">
        <v>0</v>
      </c>
      <c r="AO92">
        <v>13.558104</v>
      </c>
      <c r="AP92">
        <v>4.5009215999999999</v>
      </c>
      <c r="AQ92">
        <v>23.581800000000008</v>
      </c>
      <c r="AR92">
        <v>20.3648256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36.114344558189373</v>
      </c>
      <c r="BB92">
        <f t="shared" si="1"/>
        <v>1032.3573991868707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160.79114687154865</v>
      </c>
      <c r="L93">
        <v>126.97237116009315</v>
      </c>
      <c r="M93">
        <v>63.76555293058837</v>
      </c>
      <c r="N93">
        <v>51.883489615283494</v>
      </c>
      <c r="O93">
        <v>73.28448327265879</v>
      </c>
      <c r="P93">
        <v>24.301918545944126</v>
      </c>
      <c r="Q93">
        <v>9.586576954732509</v>
      </c>
      <c r="R93">
        <v>18.615784960937496</v>
      </c>
      <c r="S93">
        <v>11.594028346456692</v>
      </c>
      <c r="T93">
        <v>0</v>
      </c>
      <c r="U93">
        <v>62.108614749641632</v>
      </c>
      <c r="V93">
        <v>8.6839110995850621</v>
      </c>
      <c r="W93">
        <v>18.929974303554271</v>
      </c>
      <c r="X93">
        <v>64.789898380473986</v>
      </c>
      <c r="Y93">
        <v>0</v>
      </c>
      <c r="Z93">
        <v>8.6352868800000024</v>
      </c>
      <c r="AA93">
        <v>18.511436736</v>
      </c>
      <c r="AB93">
        <v>17.352844703999999</v>
      </c>
      <c r="AC93">
        <v>13.422654720000001</v>
      </c>
      <c r="AD93">
        <v>16.941349439999996</v>
      </c>
      <c r="AE93">
        <v>21.712535395200003</v>
      </c>
      <c r="AF93">
        <v>6.9717000000000002</v>
      </c>
      <c r="AG93">
        <v>27.836693759999996</v>
      </c>
      <c r="AH93">
        <v>67.878535679999999</v>
      </c>
      <c r="AI93">
        <v>12.300235200000003</v>
      </c>
      <c r="AJ93">
        <v>0</v>
      </c>
      <c r="AK93">
        <v>22.295999999999999</v>
      </c>
      <c r="AL93">
        <v>56.348499999999987</v>
      </c>
      <c r="AM93">
        <v>6.9412382247619062</v>
      </c>
      <c r="AN93">
        <v>0</v>
      </c>
      <c r="AO93">
        <v>13.558104</v>
      </c>
      <c r="AP93">
        <v>4.5009215999999999</v>
      </c>
      <c r="AQ93">
        <v>23.581800000000008</v>
      </c>
      <c r="AR93">
        <v>20.3648256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36.114344558189373</v>
      </c>
      <c r="BB93">
        <f t="shared" si="1"/>
        <v>1032.3573991868707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160.79114687154865</v>
      </c>
      <c r="L94">
        <v>126.97237116009315</v>
      </c>
      <c r="M94">
        <v>63.76555293058837</v>
      </c>
      <c r="N94">
        <v>51.883489615283494</v>
      </c>
      <c r="O94">
        <v>73.28448327265879</v>
      </c>
      <c r="P94">
        <v>24.301918545944126</v>
      </c>
      <c r="Q94">
        <v>9.586576954732509</v>
      </c>
      <c r="R94">
        <v>18.615784960937496</v>
      </c>
      <c r="S94">
        <v>11.594028346456692</v>
      </c>
      <c r="T94">
        <v>0</v>
      </c>
      <c r="U94">
        <v>62.108614749641632</v>
      </c>
      <c r="V94">
        <v>8.6839110995850621</v>
      </c>
      <c r="W94">
        <v>18.929974303554271</v>
      </c>
      <c r="X94">
        <v>64.789898380473986</v>
      </c>
      <c r="Y94">
        <v>0</v>
      </c>
      <c r="Z94">
        <v>8.6352868800000024</v>
      </c>
      <c r="AA94">
        <v>18.511436736</v>
      </c>
      <c r="AB94">
        <v>17.352844703999999</v>
      </c>
      <c r="AC94">
        <v>13.422654720000001</v>
      </c>
      <c r="AD94">
        <v>16.941349439999996</v>
      </c>
      <c r="AE94">
        <v>21.712535395200003</v>
      </c>
      <c r="AF94">
        <v>6.9717000000000002</v>
      </c>
      <c r="AG94">
        <v>27.836693759999996</v>
      </c>
      <c r="AH94">
        <v>67.878535679999999</v>
      </c>
      <c r="AI94">
        <v>12.300235200000003</v>
      </c>
      <c r="AJ94">
        <v>0</v>
      </c>
      <c r="AK94">
        <v>22.295999999999999</v>
      </c>
      <c r="AL94">
        <v>56.348499999999987</v>
      </c>
      <c r="AM94">
        <v>6.9412382247619062</v>
      </c>
      <c r="AN94">
        <v>0</v>
      </c>
      <c r="AO94">
        <v>13.558104</v>
      </c>
      <c r="AP94">
        <v>4.5009215999999999</v>
      </c>
      <c r="AQ94">
        <v>23.581800000000008</v>
      </c>
      <c r="AR94">
        <v>20.3648256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36.114344558189373</v>
      </c>
      <c r="BB94">
        <f t="shared" si="1"/>
        <v>1032.3573991868707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160.79114687154865</v>
      </c>
      <c r="L95">
        <v>126.97237116009315</v>
      </c>
      <c r="M95">
        <v>63.76555293058837</v>
      </c>
      <c r="N95">
        <v>51.883489615283494</v>
      </c>
      <c r="O95">
        <v>73.28448327265879</v>
      </c>
      <c r="P95">
        <v>24.301918545944126</v>
      </c>
      <c r="Q95">
        <v>9.586576954732509</v>
      </c>
      <c r="R95">
        <v>18.615784960937496</v>
      </c>
      <c r="S95">
        <v>11.594028346456692</v>
      </c>
      <c r="T95">
        <v>0</v>
      </c>
      <c r="U95">
        <v>62.108614749641632</v>
      </c>
      <c r="V95">
        <v>8.6839110995850621</v>
      </c>
      <c r="W95">
        <v>18.929974303554271</v>
      </c>
      <c r="X95">
        <v>64.789898380473986</v>
      </c>
      <c r="Y95">
        <v>0</v>
      </c>
      <c r="Z95">
        <v>2.8784289599999999</v>
      </c>
      <c r="AA95">
        <v>18.511436736</v>
      </c>
      <c r="AB95">
        <v>17.352844703999999</v>
      </c>
      <c r="AC95">
        <v>12.7643852736</v>
      </c>
      <c r="AD95">
        <v>16.071074640000003</v>
      </c>
      <c r="AE95">
        <v>21.712535395200003</v>
      </c>
      <c r="AF95">
        <v>6.2881999999999998</v>
      </c>
      <c r="AG95">
        <v>27.836693759999996</v>
      </c>
      <c r="AH95">
        <v>66.88032192</v>
      </c>
      <c r="AI95">
        <v>12.300235200000003</v>
      </c>
      <c r="AJ95">
        <v>0</v>
      </c>
      <c r="AK95">
        <v>22.295999999999999</v>
      </c>
      <c r="AL95">
        <v>56.348499999999987</v>
      </c>
      <c r="AM95">
        <v>6.9412382247619062</v>
      </c>
      <c r="AN95">
        <v>0</v>
      </c>
      <c r="AO95">
        <v>13.945478400000001</v>
      </c>
      <c r="AP95">
        <v>4.5009215999999999</v>
      </c>
      <c r="AQ95">
        <v>23.581800000000008</v>
      </c>
      <c r="AR95">
        <v>20.3648256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35.824349756753293</v>
      </c>
      <c r="BB95">
        <f t="shared" si="1"/>
        <v>1024.0676524619066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160.79114687154865</v>
      </c>
      <c r="L96">
        <v>126.97237116009315</v>
      </c>
      <c r="M96">
        <v>63.76555293058837</v>
      </c>
      <c r="N96">
        <v>51.883489615283494</v>
      </c>
      <c r="O96">
        <v>73.28448327265879</v>
      </c>
      <c r="P96">
        <v>24.301918545944126</v>
      </c>
      <c r="Q96">
        <v>9.586576954732509</v>
      </c>
      <c r="R96">
        <v>18.615784960937496</v>
      </c>
      <c r="S96">
        <v>11.594028346456692</v>
      </c>
      <c r="T96">
        <v>0</v>
      </c>
      <c r="U96">
        <v>62.108614749641632</v>
      </c>
      <c r="V96">
        <v>8.6839110995850621</v>
      </c>
      <c r="W96">
        <v>18.929974303554271</v>
      </c>
      <c r="X96">
        <v>64.789898380473986</v>
      </c>
      <c r="Y96">
        <v>0</v>
      </c>
      <c r="Z96">
        <v>2.8784289599999999</v>
      </c>
      <c r="AA96">
        <v>18.511436736</v>
      </c>
      <c r="AB96">
        <v>17.352844703999999</v>
      </c>
      <c r="AC96">
        <v>12.7643852736</v>
      </c>
      <c r="AD96">
        <v>16.071074640000003</v>
      </c>
      <c r="AE96">
        <v>21.712535395200003</v>
      </c>
      <c r="AF96">
        <v>6.1515000000000004</v>
      </c>
      <c r="AG96">
        <v>27.836693759999996</v>
      </c>
      <c r="AH96">
        <v>66.88032192</v>
      </c>
      <c r="AI96">
        <v>12.300235200000003</v>
      </c>
      <c r="AJ96">
        <v>0</v>
      </c>
      <c r="AK96">
        <v>22.295999999999999</v>
      </c>
      <c r="AL96">
        <v>56.348499999999987</v>
      </c>
      <c r="AM96">
        <v>6.9412382247619062</v>
      </c>
      <c r="AN96">
        <v>0</v>
      </c>
      <c r="AO96">
        <v>13.945478400000001</v>
      </c>
      <c r="AP96">
        <v>4.5009215999999999</v>
      </c>
      <c r="AQ96">
        <v>23.581800000000008</v>
      </c>
      <c r="AR96">
        <v>20.3648256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35.819728853102177</v>
      </c>
      <c r="BB96">
        <f t="shared" si="1"/>
        <v>1023.9355733655578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160.79114687154865</v>
      </c>
      <c r="L97">
        <v>126.97237116009315</v>
      </c>
      <c r="M97">
        <v>63.76555293058837</v>
      </c>
      <c r="N97">
        <v>51.883489615283494</v>
      </c>
      <c r="O97">
        <v>73.28448327265879</v>
      </c>
      <c r="P97">
        <v>24.301918545944126</v>
      </c>
      <c r="Q97">
        <v>9.586576954732509</v>
      </c>
      <c r="R97">
        <v>18.615784960937496</v>
      </c>
      <c r="S97">
        <v>11.594028346456692</v>
      </c>
      <c r="T97">
        <v>0</v>
      </c>
      <c r="U97">
        <v>62.108614749641632</v>
      </c>
      <c r="V97">
        <v>8.6839110995850621</v>
      </c>
      <c r="W97">
        <v>18.929974303554271</v>
      </c>
      <c r="X97">
        <v>64.789898380473986</v>
      </c>
      <c r="Y97">
        <v>0</v>
      </c>
      <c r="Z97">
        <v>2.8784289599999999</v>
      </c>
      <c r="AA97">
        <v>18.511436736</v>
      </c>
      <c r="AB97">
        <v>17.352844703999999</v>
      </c>
      <c r="AC97">
        <v>12.7643852736</v>
      </c>
      <c r="AD97">
        <v>16.071074640000003</v>
      </c>
      <c r="AE97">
        <v>21.712535395200003</v>
      </c>
      <c r="AF97">
        <v>6.1515000000000004</v>
      </c>
      <c r="AG97">
        <v>27.836693759999996</v>
      </c>
      <c r="AH97">
        <v>66.88032192</v>
      </c>
      <c r="AI97">
        <v>12.300235200000003</v>
      </c>
      <c r="AJ97">
        <v>0</v>
      </c>
      <c r="AK97">
        <v>22.295999999999999</v>
      </c>
      <c r="AL97">
        <v>56.348499999999987</v>
      </c>
      <c r="AM97">
        <v>6.9412382247619062</v>
      </c>
      <c r="AN97">
        <v>0</v>
      </c>
      <c r="AO97">
        <v>13.945478400000001</v>
      </c>
      <c r="AP97">
        <v>4.5009215999999999</v>
      </c>
      <c r="AQ97">
        <v>23.581800000000008</v>
      </c>
      <c r="AR97">
        <v>20.3648256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35.819728853102177</v>
      </c>
      <c r="BB97">
        <f t="shared" si="1"/>
        <v>1023.9355733655578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160.79114687154865</v>
      </c>
      <c r="L98">
        <v>126.97237116009315</v>
      </c>
      <c r="M98">
        <v>63.76555293058837</v>
      </c>
      <c r="N98">
        <v>51.883489615283494</v>
      </c>
      <c r="O98">
        <v>73.28448327265879</v>
      </c>
      <c r="P98">
        <v>24.301918545944126</v>
      </c>
      <c r="Q98">
        <v>9.586576954732509</v>
      </c>
      <c r="R98">
        <v>18.615784960937496</v>
      </c>
      <c r="S98">
        <v>11.594028346456692</v>
      </c>
      <c r="T98">
        <v>0</v>
      </c>
      <c r="U98">
        <v>62.108614749641632</v>
      </c>
      <c r="V98">
        <v>8.6839110995850621</v>
      </c>
      <c r="W98">
        <v>18.929974303554271</v>
      </c>
      <c r="X98">
        <v>64.789898380473986</v>
      </c>
      <c r="Y98">
        <v>0</v>
      </c>
      <c r="Z98">
        <v>2.8784289599999999</v>
      </c>
      <c r="AA98">
        <v>18.511436736</v>
      </c>
      <c r="AB98">
        <v>17.352844703999999</v>
      </c>
      <c r="AC98">
        <v>12.7643852736</v>
      </c>
      <c r="AD98">
        <v>16.071074640000003</v>
      </c>
      <c r="AE98">
        <v>21.712535395200003</v>
      </c>
      <c r="AF98">
        <v>6.1515000000000004</v>
      </c>
      <c r="AG98">
        <v>27.836693759999996</v>
      </c>
      <c r="AH98">
        <v>66.88032192</v>
      </c>
      <c r="AI98">
        <v>12.300235200000003</v>
      </c>
      <c r="AJ98">
        <v>0</v>
      </c>
      <c r="AK98">
        <v>22.295999999999999</v>
      </c>
      <c r="AL98">
        <v>56.348499999999987</v>
      </c>
      <c r="AM98">
        <v>6.9412382247619062</v>
      </c>
      <c r="AN98">
        <v>0</v>
      </c>
      <c r="AO98">
        <v>13.945478400000001</v>
      </c>
      <c r="AP98">
        <v>4.5009215999999999</v>
      </c>
      <c r="AQ98">
        <v>23.581800000000008</v>
      </c>
      <c r="AR98">
        <v>20.3648256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35.819728853102177</v>
      </c>
      <c r="BB98">
        <f t="shared" si="1"/>
        <v>1023.9355733655578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2.6410354665974367</v>
      </c>
      <c r="L99">
        <f t="shared" si="2"/>
        <v>2.2035970790003852</v>
      </c>
      <c r="M99">
        <f t="shared" si="2"/>
        <v>1.409381263835227</v>
      </c>
      <c r="N99">
        <f t="shared" si="2"/>
        <v>1.1806592801499207</v>
      </c>
      <c r="O99">
        <f t="shared" si="2"/>
        <v>1.7588275985438091</v>
      </c>
      <c r="P99">
        <f t="shared" si="2"/>
        <v>0.6071311016829456</v>
      </c>
      <c r="Q99">
        <f t="shared" si="2"/>
        <v>0.13103897116631585</v>
      </c>
      <c r="R99">
        <f t="shared" si="2"/>
        <v>0.24780553322756613</v>
      </c>
      <c r="S99">
        <f t="shared" si="2"/>
        <v>0.15478082586639905</v>
      </c>
      <c r="T99">
        <f t="shared" si="2"/>
        <v>0</v>
      </c>
      <c r="U99">
        <f t="shared" si="2"/>
        <v>1.4906067539913999</v>
      </c>
      <c r="V99">
        <f t="shared" si="2"/>
        <v>7.0213246891459843E-2</v>
      </c>
      <c r="W99">
        <f t="shared" si="2"/>
        <v>0.39135522414978241</v>
      </c>
      <c r="X99">
        <f t="shared" si="2"/>
        <v>1.2935890345989505</v>
      </c>
      <c r="Y99">
        <f t="shared" si="2"/>
        <v>0</v>
      </c>
      <c r="Z99">
        <f t="shared" si="2"/>
        <v>0.10294490052000008</v>
      </c>
      <c r="AA99">
        <f t="shared" si="2"/>
        <v>0.37700744853599938</v>
      </c>
      <c r="AB99">
        <f t="shared" si="2"/>
        <v>0.41646827289600019</v>
      </c>
      <c r="AC99">
        <f t="shared" si="2"/>
        <v>0.30832005490560072</v>
      </c>
      <c r="AD99">
        <f t="shared" si="2"/>
        <v>0.38831661576000026</v>
      </c>
      <c r="AE99">
        <f t="shared" si="2"/>
        <v>0.52110084948479884</v>
      </c>
      <c r="AF99">
        <f t="shared" si="2"/>
        <v>0.13731515000000005</v>
      </c>
      <c r="AG99">
        <f t="shared" si="2"/>
        <v>0.66808065023999841</v>
      </c>
      <c r="AH99">
        <f t="shared" si="2"/>
        <v>1.6081223673599985</v>
      </c>
      <c r="AI99">
        <f t="shared" si="2"/>
        <v>0.21595299300000023</v>
      </c>
      <c r="AJ99">
        <f t="shared" si="2"/>
        <v>0</v>
      </c>
      <c r="AK99">
        <f t="shared" si="2"/>
        <v>0.53510400000000058</v>
      </c>
      <c r="AL99">
        <f t="shared" si="2"/>
        <v>1.384742715</v>
      </c>
      <c r="AM99">
        <f t="shared" si="2"/>
        <v>8.4881460889206353E-2</v>
      </c>
      <c r="AN99">
        <f t="shared" si="2"/>
        <v>0</v>
      </c>
      <c r="AO99">
        <f t="shared" si="2"/>
        <v>0.32907455279999948</v>
      </c>
      <c r="AP99">
        <f t="shared" si="2"/>
        <v>9.9020275200000174E-2</v>
      </c>
      <c r="AQ99">
        <f t="shared" si="2"/>
        <v>0.1834140000000001</v>
      </c>
      <c r="AR99">
        <f t="shared" si="2"/>
        <v>0.49821091199999928</v>
      </c>
      <c r="AS99">
        <f t="shared" si="2"/>
        <v>0.33708888246960023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0.73600132473696078</v>
      </c>
      <c r="BB99">
        <f t="shared" si="1"/>
        <v>21.039186156025846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51.789321507803116</v>
      </c>
      <c r="L3">
        <v>65.245665780341326</v>
      </c>
      <c r="M3">
        <v>0</v>
      </c>
      <c r="N3">
        <v>29.999671369730958</v>
      </c>
      <c r="O3">
        <v>50.381141727341202</v>
      </c>
      <c r="P3">
        <v>68.207020380536974</v>
      </c>
      <c r="Q3">
        <v>5.5404366397721878</v>
      </c>
      <c r="R3">
        <v>10.772113476562499</v>
      </c>
      <c r="S3">
        <v>6.6976217322834657</v>
      </c>
      <c r="T3">
        <v>0</v>
      </c>
      <c r="U3">
        <v>292.42073006771784</v>
      </c>
      <c r="V3">
        <v>5.2684603658536595</v>
      </c>
      <c r="W3">
        <v>10.722574582924436</v>
      </c>
      <c r="X3">
        <v>37.46636296047641</v>
      </c>
      <c r="Y3">
        <v>0</v>
      </c>
      <c r="Z3">
        <v>3.3527999999999998</v>
      </c>
      <c r="AA3">
        <v>10.70561232</v>
      </c>
      <c r="AB3">
        <v>10.035570479999999</v>
      </c>
      <c r="AC3">
        <v>7.3819532320000008</v>
      </c>
      <c r="AD3">
        <v>9.2942917999999999</v>
      </c>
      <c r="AE3">
        <v>12.556885224000002</v>
      </c>
      <c r="AF3">
        <v>0</v>
      </c>
      <c r="AG3">
        <v>0</v>
      </c>
      <c r="AH3">
        <v>38.678510399999993</v>
      </c>
      <c r="AI3">
        <v>6.7901819999999997</v>
      </c>
      <c r="AJ3">
        <v>0</v>
      </c>
      <c r="AK3">
        <v>12.891999999999999</v>
      </c>
      <c r="AL3">
        <v>20.155330000000006</v>
      </c>
      <c r="AM3">
        <v>1.3406171428571425</v>
      </c>
      <c r="AN3">
        <v>0</v>
      </c>
      <c r="AO3">
        <v>8.0650079999999971</v>
      </c>
      <c r="AP3">
        <v>2.8307538000000001</v>
      </c>
      <c r="AQ3">
        <v>0</v>
      </c>
      <c r="AR3">
        <v>13.600175999999999</v>
      </c>
      <c r="AS3">
        <v>8.2686753599999996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27.055530264977353</v>
      </c>
      <c r="BB3">
        <f>SUM(B3:AZ3)-BA3</f>
        <v>773.40395608522385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51.789321507803116</v>
      </c>
      <c r="L4">
        <v>65.245665780341326</v>
      </c>
      <c r="M4">
        <v>0</v>
      </c>
      <c r="N4">
        <v>29.999671369730958</v>
      </c>
      <c r="O4">
        <v>50.381141727341202</v>
      </c>
      <c r="P4">
        <v>68.207020380536974</v>
      </c>
      <c r="Q4">
        <v>5.538681069958848</v>
      </c>
      <c r="R4">
        <v>10.772113476562499</v>
      </c>
      <c r="S4">
        <v>6.6976217322834657</v>
      </c>
      <c r="T4">
        <v>0</v>
      </c>
      <c r="U4">
        <v>292.42073006771784</v>
      </c>
      <c r="V4">
        <v>5.2684603658536595</v>
      </c>
      <c r="W4">
        <v>10.722574582924436</v>
      </c>
      <c r="X4">
        <v>37.46636296047641</v>
      </c>
      <c r="Y4">
        <v>0</v>
      </c>
      <c r="Z4">
        <v>3.3527999999999998</v>
      </c>
      <c r="AA4">
        <v>10.70561232</v>
      </c>
      <c r="AB4">
        <v>10.035570479999999</v>
      </c>
      <c r="AC4">
        <v>7.3819532320000008</v>
      </c>
      <c r="AD4">
        <v>9.2942917999999999</v>
      </c>
      <c r="AE4">
        <v>12.556885224000002</v>
      </c>
      <c r="AF4">
        <v>0</v>
      </c>
      <c r="AG4">
        <v>0</v>
      </c>
      <c r="AH4">
        <v>38.678510399999993</v>
      </c>
      <c r="AI4">
        <v>6.7901819999999997</v>
      </c>
      <c r="AJ4">
        <v>0</v>
      </c>
      <c r="AK4">
        <v>12.891999999999999</v>
      </c>
      <c r="AL4">
        <v>20.155330000000006</v>
      </c>
      <c r="AM4">
        <v>1.3406171428571425</v>
      </c>
      <c r="AN4">
        <v>0</v>
      </c>
      <c r="AO4">
        <v>8.0650079999999971</v>
      </c>
      <c r="AP4">
        <v>2.8307538000000001</v>
      </c>
      <c r="AQ4">
        <v>0</v>
      </c>
      <c r="AR4">
        <v>13.600175999999999</v>
      </c>
      <c r="AS4">
        <v>8.2686753599999996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27.05547084966005</v>
      </c>
      <c r="BB4">
        <f t="shared" ref="BB4:BB67" si="0">SUM(B4:AZ4)-BA4</f>
        <v>773.40225993072795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51.789321507803116</v>
      </c>
      <c r="L5">
        <v>65.245665780341326</v>
      </c>
      <c r="M5">
        <v>0</v>
      </c>
      <c r="N5">
        <v>29.999671369730958</v>
      </c>
      <c r="O5">
        <v>50.381141727341202</v>
      </c>
      <c r="P5">
        <v>68.389380530973455</v>
      </c>
      <c r="Q5">
        <v>5.538681069958848</v>
      </c>
      <c r="R5">
        <v>10.772113476562499</v>
      </c>
      <c r="S5">
        <v>6.6976217322834657</v>
      </c>
      <c r="T5">
        <v>0</v>
      </c>
      <c r="U5">
        <v>292.42073006771784</v>
      </c>
      <c r="V5">
        <v>5.2684603658536595</v>
      </c>
      <c r="W5">
        <v>10.722574582924436</v>
      </c>
      <c r="X5">
        <v>37.46636296047641</v>
      </c>
      <c r="Y5">
        <v>0</v>
      </c>
      <c r="Z5">
        <v>3.3527999999999998</v>
      </c>
      <c r="AA5">
        <v>10.70561232</v>
      </c>
      <c r="AB5">
        <v>10.035570479999999</v>
      </c>
      <c r="AC5">
        <v>7.3819532320000008</v>
      </c>
      <c r="AD5">
        <v>9.2942917999999999</v>
      </c>
      <c r="AE5">
        <v>12.556885224000002</v>
      </c>
      <c r="AF5">
        <v>0</v>
      </c>
      <c r="AG5">
        <v>0</v>
      </c>
      <c r="AH5">
        <v>38.678510399999993</v>
      </c>
      <c r="AI5">
        <v>6.7901819999999997</v>
      </c>
      <c r="AJ5">
        <v>0</v>
      </c>
      <c r="AK5">
        <v>12.891999999999999</v>
      </c>
      <c r="AL5">
        <v>20.155330000000006</v>
      </c>
      <c r="AM5">
        <v>0</v>
      </c>
      <c r="AN5">
        <v>0</v>
      </c>
      <c r="AO5">
        <v>8.0650079999999971</v>
      </c>
      <c r="AP5">
        <v>2.8307538000000001</v>
      </c>
      <c r="AQ5">
        <v>0</v>
      </c>
      <c r="AR5">
        <v>11.777471999999999</v>
      </c>
      <c r="AS5">
        <v>8.2686753599999996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26.954714414840041</v>
      </c>
      <c r="BB5">
        <f t="shared" si="0"/>
        <v>770.52205537312716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51.789321507803116</v>
      </c>
      <c r="L6">
        <v>65.245665780341326</v>
      </c>
      <c r="M6">
        <v>0</v>
      </c>
      <c r="N6">
        <v>29.999671369730958</v>
      </c>
      <c r="O6">
        <v>50.381141727341202</v>
      </c>
      <c r="P6">
        <v>68.389380530973455</v>
      </c>
      <c r="Q6">
        <v>5.538681069958848</v>
      </c>
      <c r="R6">
        <v>10.772113476562499</v>
      </c>
      <c r="S6">
        <v>6.6976217322834657</v>
      </c>
      <c r="T6">
        <v>0</v>
      </c>
      <c r="U6">
        <v>292.42073006771784</v>
      </c>
      <c r="V6">
        <v>5.2684603658536595</v>
      </c>
      <c r="W6">
        <v>10.722574582924436</v>
      </c>
      <c r="X6">
        <v>37.46636296047641</v>
      </c>
      <c r="Y6">
        <v>0</v>
      </c>
      <c r="Z6">
        <v>3.3527999999999998</v>
      </c>
      <c r="AA6">
        <v>10.70561232</v>
      </c>
      <c r="AB6">
        <v>10.035570479999999</v>
      </c>
      <c r="AC6">
        <v>7.3819532320000008</v>
      </c>
      <c r="AD6">
        <v>9.2942917999999999</v>
      </c>
      <c r="AE6">
        <v>12.556885224000002</v>
      </c>
      <c r="AF6">
        <v>0</v>
      </c>
      <c r="AG6">
        <v>0</v>
      </c>
      <c r="AH6">
        <v>38.678510399999993</v>
      </c>
      <c r="AI6">
        <v>6.7901819999999997</v>
      </c>
      <c r="AJ6">
        <v>0</v>
      </c>
      <c r="AK6">
        <v>12.891999999999999</v>
      </c>
      <c r="AL6">
        <v>20.155330000000006</v>
      </c>
      <c r="AM6">
        <v>0</v>
      </c>
      <c r="AN6">
        <v>0</v>
      </c>
      <c r="AO6">
        <v>8.0650079999999971</v>
      </c>
      <c r="AP6">
        <v>2.8307538000000001</v>
      </c>
      <c r="AQ6">
        <v>0</v>
      </c>
      <c r="AR6">
        <v>11.777471999999999</v>
      </c>
      <c r="AS6">
        <v>8.1019352820000012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26.949078662840044</v>
      </c>
      <c r="BB6">
        <f t="shared" si="0"/>
        <v>770.36095104712717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51.789321507803116</v>
      </c>
      <c r="L7">
        <v>65.245665780341326</v>
      </c>
      <c r="M7">
        <v>0</v>
      </c>
      <c r="N7">
        <v>29.999671369730958</v>
      </c>
      <c r="O7">
        <v>50.381141727341202</v>
      </c>
      <c r="P7">
        <v>68.389380530973455</v>
      </c>
      <c r="Q7">
        <v>5.538681069958848</v>
      </c>
      <c r="R7">
        <v>10.772113476562499</v>
      </c>
      <c r="S7">
        <v>6.6976217322834657</v>
      </c>
      <c r="T7">
        <v>0</v>
      </c>
      <c r="U7">
        <v>292.42073006771784</v>
      </c>
      <c r="V7">
        <v>5.2684603658536595</v>
      </c>
      <c r="W7">
        <v>10.722574582924436</v>
      </c>
      <c r="X7">
        <v>37.46636296047641</v>
      </c>
      <c r="Y7">
        <v>0</v>
      </c>
      <c r="Z7">
        <v>3.3527999999999998</v>
      </c>
      <c r="AA7">
        <v>10.70561232</v>
      </c>
      <c r="AB7">
        <v>10.035570479999999</v>
      </c>
      <c r="AC7">
        <v>7.3819532320000008</v>
      </c>
      <c r="AD7">
        <v>9.2942917999999999</v>
      </c>
      <c r="AE7">
        <v>12.556885224000002</v>
      </c>
      <c r="AF7">
        <v>0</v>
      </c>
      <c r="AG7">
        <v>0</v>
      </c>
      <c r="AH7">
        <v>38.678510399999993</v>
      </c>
      <c r="AI7">
        <v>6.7901819999999997</v>
      </c>
      <c r="AJ7">
        <v>0</v>
      </c>
      <c r="AK7">
        <v>12.891999999999999</v>
      </c>
      <c r="AL7">
        <v>20.155330000000006</v>
      </c>
      <c r="AM7">
        <v>0</v>
      </c>
      <c r="AN7">
        <v>0</v>
      </c>
      <c r="AO7">
        <v>8.0650079999999971</v>
      </c>
      <c r="AP7">
        <v>2.2125432000000003</v>
      </c>
      <c r="AQ7">
        <v>0</v>
      </c>
      <c r="AR7">
        <v>11.777471999999999</v>
      </c>
      <c r="AS7">
        <v>8.1019352820000012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26.928183098840044</v>
      </c>
      <c r="BB7">
        <f t="shared" si="0"/>
        <v>769.76363601112723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51.789321507803116</v>
      </c>
      <c r="L8">
        <v>65.245665780341326</v>
      </c>
      <c r="M8">
        <v>0</v>
      </c>
      <c r="N8">
        <v>29.999671369730958</v>
      </c>
      <c r="O8">
        <v>50.381141727341202</v>
      </c>
      <c r="P8">
        <v>68.389380530973455</v>
      </c>
      <c r="Q8">
        <v>5.538681069958848</v>
      </c>
      <c r="R8">
        <v>10.772113476562499</v>
      </c>
      <c r="S8">
        <v>6.6976217322834657</v>
      </c>
      <c r="T8">
        <v>0</v>
      </c>
      <c r="U8">
        <v>292.42073006771784</v>
      </c>
      <c r="V8">
        <v>5.2684603658536595</v>
      </c>
      <c r="W8">
        <v>10.722574582924436</v>
      </c>
      <c r="X8">
        <v>37.46636296047641</v>
      </c>
      <c r="Y8">
        <v>0</v>
      </c>
      <c r="Z8">
        <v>3.3527999999999998</v>
      </c>
      <c r="AA8">
        <v>10.70561232</v>
      </c>
      <c r="AB8">
        <v>10.035570479999999</v>
      </c>
      <c r="AC8">
        <v>7.3819532320000008</v>
      </c>
      <c r="AD8">
        <v>9.2942917999999999</v>
      </c>
      <c r="AE8">
        <v>12.556885224000002</v>
      </c>
      <c r="AF8">
        <v>0</v>
      </c>
      <c r="AG8">
        <v>0</v>
      </c>
      <c r="AH8">
        <v>38.678510399999993</v>
      </c>
      <c r="AI8">
        <v>6.7901819999999997</v>
      </c>
      <c r="AJ8">
        <v>0</v>
      </c>
      <c r="AK8">
        <v>12.891999999999999</v>
      </c>
      <c r="AL8">
        <v>20.155330000000006</v>
      </c>
      <c r="AM8">
        <v>0</v>
      </c>
      <c r="AN8">
        <v>0</v>
      </c>
      <c r="AO8">
        <v>8.0650079999999971</v>
      </c>
      <c r="AP8">
        <v>2.2125432000000003</v>
      </c>
      <c r="AQ8">
        <v>0</v>
      </c>
      <c r="AR8">
        <v>11.777471999999999</v>
      </c>
      <c r="AS8">
        <v>8.1019352820000012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26.928183098840044</v>
      </c>
      <c r="BB8">
        <f t="shared" si="0"/>
        <v>769.76363601112723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51.789321507803116</v>
      </c>
      <c r="L9">
        <v>65.245665780341326</v>
      </c>
      <c r="M9">
        <v>0</v>
      </c>
      <c r="N9">
        <v>29.999671369730958</v>
      </c>
      <c r="O9">
        <v>50.381141727341202</v>
      </c>
      <c r="P9">
        <v>68.389380530973455</v>
      </c>
      <c r="Q9">
        <v>5.538681069958848</v>
      </c>
      <c r="R9">
        <v>10.772113476562499</v>
      </c>
      <c r="S9">
        <v>6.6976217322834657</v>
      </c>
      <c r="T9">
        <v>0</v>
      </c>
      <c r="U9">
        <v>292.42073006771784</v>
      </c>
      <c r="V9">
        <v>5.2684603658536595</v>
      </c>
      <c r="W9">
        <v>10.722574582924436</v>
      </c>
      <c r="X9">
        <v>37.46636296047641</v>
      </c>
      <c r="Y9">
        <v>0</v>
      </c>
      <c r="Z9">
        <v>3.3527999999999998</v>
      </c>
      <c r="AA9">
        <v>10.70561232</v>
      </c>
      <c r="AB9">
        <v>10.035570479999999</v>
      </c>
      <c r="AC9">
        <v>7.3819532320000008</v>
      </c>
      <c r="AD9">
        <v>9.2942917999999999</v>
      </c>
      <c r="AE9">
        <v>12.556885224000002</v>
      </c>
      <c r="AF9">
        <v>0</v>
      </c>
      <c r="AG9">
        <v>0</v>
      </c>
      <c r="AH9">
        <v>38.678510399999993</v>
      </c>
      <c r="AI9">
        <v>3.7184330000000001</v>
      </c>
      <c r="AJ9">
        <v>0</v>
      </c>
      <c r="AK9">
        <v>12.891999999999999</v>
      </c>
      <c r="AL9">
        <v>20.155330000000006</v>
      </c>
      <c r="AM9">
        <v>0</v>
      </c>
      <c r="AN9">
        <v>0</v>
      </c>
      <c r="AO9">
        <v>8.0650079999999971</v>
      </c>
      <c r="AP9">
        <v>2.8307538000000001</v>
      </c>
      <c r="AQ9">
        <v>0</v>
      </c>
      <c r="AR9">
        <v>11.777471999999999</v>
      </c>
      <c r="AS9">
        <v>8.1019352820000012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26.845253622840048</v>
      </c>
      <c r="BB9">
        <f t="shared" si="0"/>
        <v>767.39302708712728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51.789321507803116</v>
      </c>
      <c r="L10">
        <v>65.245860160782939</v>
      </c>
      <c r="M10">
        <v>0</v>
      </c>
      <c r="N10">
        <v>29.999671369730958</v>
      </c>
      <c r="O10">
        <v>50.381141727341202</v>
      </c>
      <c r="P10">
        <v>68.389380530973455</v>
      </c>
      <c r="Q10">
        <v>5.538681069958848</v>
      </c>
      <c r="R10">
        <v>10.772113476562499</v>
      </c>
      <c r="S10">
        <v>6.6976217322834657</v>
      </c>
      <c r="T10">
        <v>0</v>
      </c>
      <c r="U10">
        <v>292.42073006771784</v>
      </c>
      <c r="V10">
        <v>5.2684603658536595</v>
      </c>
      <c r="W10">
        <v>10.722574582924436</v>
      </c>
      <c r="X10">
        <v>37.46636296047641</v>
      </c>
      <c r="Y10">
        <v>0</v>
      </c>
      <c r="Z10">
        <v>3.3527999999999998</v>
      </c>
      <c r="AA10">
        <v>7.1370748799999992</v>
      </c>
      <c r="AB10">
        <v>10.035570479999999</v>
      </c>
      <c r="AC10">
        <v>7.3819532320000008</v>
      </c>
      <c r="AD10">
        <v>9.2942917999999999</v>
      </c>
      <c r="AE10">
        <v>12.556885224000002</v>
      </c>
      <c r="AF10">
        <v>0</v>
      </c>
      <c r="AG10">
        <v>0</v>
      </c>
      <c r="AH10">
        <v>38.678510399999993</v>
      </c>
      <c r="AI10">
        <v>3.7184330000000001</v>
      </c>
      <c r="AJ10">
        <v>0</v>
      </c>
      <c r="AK10">
        <v>12.891999999999999</v>
      </c>
      <c r="AL10">
        <v>20.155330000000006</v>
      </c>
      <c r="AM10">
        <v>0</v>
      </c>
      <c r="AN10">
        <v>0</v>
      </c>
      <c r="AO10">
        <v>8.0650079999999971</v>
      </c>
      <c r="AP10">
        <v>2.8307538000000001</v>
      </c>
      <c r="AQ10">
        <v>0</v>
      </c>
      <c r="AR10">
        <v>11.777471999999999</v>
      </c>
      <c r="AS10">
        <v>8.1019352820000012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26.724643761062055</v>
      </c>
      <c r="BB10">
        <f t="shared" si="0"/>
        <v>763.94529388934689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51.791071094016267</v>
      </c>
      <c r="L11">
        <v>65.245975827410746</v>
      </c>
      <c r="M11">
        <v>0</v>
      </c>
      <c r="N11">
        <v>29.999671369730958</v>
      </c>
      <c r="O11">
        <v>50.381141727341202</v>
      </c>
      <c r="P11">
        <v>68.389380530973455</v>
      </c>
      <c r="Q11">
        <v>5.538681069958848</v>
      </c>
      <c r="R11">
        <v>10.772113476562499</v>
      </c>
      <c r="S11">
        <v>6.6976217322834657</v>
      </c>
      <c r="T11">
        <v>0</v>
      </c>
      <c r="U11">
        <v>292.42073006771784</v>
      </c>
      <c r="V11">
        <v>5.2684603658536595</v>
      </c>
      <c r="W11">
        <v>10.722574582924436</v>
      </c>
      <c r="X11">
        <v>37.46636296047641</v>
      </c>
      <c r="Y11">
        <v>0</v>
      </c>
      <c r="Z11">
        <v>1.6646651999999997</v>
      </c>
      <c r="AA11">
        <v>7.1370748799999992</v>
      </c>
      <c r="AB11">
        <v>10.035570479999999</v>
      </c>
      <c r="AC11">
        <v>7.3819532320000008</v>
      </c>
      <c r="AD11">
        <v>9.2942917999999999</v>
      </c>
      <c r="AE11">
        <v>12.556885224000002</v>
      </c>
      <c r="AF11">
        <v>0</v>
      </c>
      <c r="AG11">
        <v>0</v>
      </c>
      <c r="AH11">
        <v>38.678510399999993</v>
      </c>
      <c r="AI11">
        <v>3.7184330000000001</v>
      </c>
      <c r="AJ11">
        <v>0</v>
      </c>
      <c r="AK11">
        <v>12.891999999999999</v>
      </c>
      <c r="AL11">
        <v>20.155330000000006</v>
      </c>
      <c r="AM11">
        <v>0</v>
      </c>
      <c r="AN11">
        <v>0</v>
      </c>
      <c r="AO11">
        <v>8.0650079999999971</v>
      </c>
      <c r="AP11">
        <v>2.8307538000000001</v>
      </c>
      <c r="AQ11">
        <v>0</v>
      </c>
      <c r="AR11">
        <v>11.777471999999999</v>
      </c>
      <c r="AS11">
        <v>8.2686753599999996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26.673283645710072</v>
      </c>
      <c r="BB11">
        <f t="shared" si="0"/>
        <v>762.4771245355397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51.791071094016267</v>
      </c>
      <c r="L12">
        <v>65.255191570925064</v>
      </c>
      <c r="M12">
        <v>0</v>
      </c>
      <c r="N12">
        <v>29.999671369730958</v>
      </c>
      <c r="O12">
        <v>50.381141727341202</v>
      </c>
      <c r="P12">
        <v>68.389380530973455</v>
      </c>
      <c r="Q12">
        <v>5.538681069958848</v>
      </c>
      <c r="R12">
        <v>10.772113476562499</v>
      </c>
      <c r="S12">
        <v>6.6976217322834657</v>
      </c>
      <c r="T12">
        <v>0</v>
      </c>
      <c r="U12">
        <v>292.42073006771784</v>
      </c>
      <c r="V12">
        <v>5.2684603658536595</v>
      </c>
      <c r="W12">
        <v>10.722574582924436</v>
      </c>
      <c r="X12">
        <v>37.46636296047641</v>
      </c>
      <c r="Y12">
        <v>0</v>
      </c>
      <c r="Z12">
        <v>1.6646651999999997</v>
      </c>
      <c r="AA12">
        <v>7.1370748799999992</v>
      </c>
      <c r="AB12">
        <v>10.035570479999999</v>
      </c>
      <c r="AC12">
        <v>7.3819532320000008</v>
      </c>
      <c r="AD12">
        <v>9.2942917999999999</v>
      </c>
      <c r="AE12">
        <v>12.556885224000002</v>
      </c>
      <c r="AF12">
        <v>0</v>
      </c>
      <c r="AG12">
        <v>0</v>
      </c>
      <c r="AH12">
        <v>38.678510399999993</v>
      </c>
      <c r="AI12">
        <v>3.7184330000000001</v>
      </c>
      <c r="AJ12">
        <v>0</v>
      </c>
      <c r="AK12">
        <v>12.891999999999999</v>
      </c>
      <c r="AL12">
        <v>20.155330000000006</v>
      </c>
      <c r="AM12">
        <v>0</v>
      </c>
      <c r="AN12">
        <v>0</v>
      </c>
      <c r="AO12">
        <v>8.0650079999999971</v>
      </c>
      <c r="AP12">
        <v>2.8307538000000001</v>
      </c>
      <c r="AQ12">
        <v>0</v>
      </c>
      <c r="AR12">
        <v>11.777471999999999</v>
      </c>
      <c r="AS12">
        <v>8.2686753599999996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26.673595138075754</v>
      </c>
      <c r="BB12">
        <f t="shared" si="0"/>
        <v>762.48602878668851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42.000316030654979</v>
      </c>
      <c r="L13">
        <v>65.246715964967819</v>
      </c>
      <c r="M13">
        <v>0</v>
      </c>
      <c r="N13">
        <v>29.999671369730958</v>
      </c>
      <c r="O13">
        <v>50.381141727341202</v>
      </c>
      <c r="P13">
        <v>68.389380530973455</v>
      </c>
      <c r="Q13">
        <v>5.7362955278276493</v>
      </c>
      <c r="R13">
        <v>10.765585365853658</v>
      </c>
      <c r="S13">
        <v>6.7048619282195636</v>
      </c>
      <c r="T13">
        <v>0</v>
      </c>
      <c r="U13">
        <v>292.42073006771784</v>
      </c>
      <c r="V13">
        <v>5.4539757</v>
      </c>
      <c r="W13">
        <v>10.950198366954851</v>
      </c>
      <c r="X13">
        <v>37.46636296047641</v>
      </c>
      <c r="Y13">
        <v>0</v>
      </c>
      <c r="Z13">
        <v>1.6646651999999997</v>
      </c>
      <c r="AA13">
        <v>7.1370748799999992</v>
      </c>
      <c r="AB13">
        <v>10.035570479999999</v>
      </c>
      <c r="AC13">
        <v>7.3819532320000008</v>
      </c>
      <c r="AD13">
        <v>9.2942917999999999</v>
      </c>
      <c r="AE13">
        <v>12.556885224000002</v>
      </c>
      <c r="AF13">
        <v>0</v>
      </c>
      <c r="AG13">
        <v>0</v>
      </c>
      <c r="AH13">
        <v>38.678510399999993</v>
      </c>
      <c r="AI13">
        <v>3.7184330000000001</v>
      </c>
      <c r="AJ13">
        <v>0</v>
      </c>
      <c r="AK13">
        <v>12.891999999999999</v>
      </c>
      <c r="AL13">
        <v>20.155330000000006</v>
      </c>
      <c r="AM13">
        <v>0</v>
      </c>
      <c r="AN13">
        <v>0</v>
      </c>
      <c r="AO13">
        <v>8.0650079999999971</v>
      </c>
      <c r="AP13">
        <v>2.2125432000000003</v>
      </c>
      <c r="AQ13">
        <v>0</v>
      </c>
      <c r="AR13">
        <v>11.777471999999999</v>
      </c>
      <c r="AS13">
        <v>8.2686753599999996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26.342153270371661</v>
      </c>
      <c r="BB13">
        <f t="shared" si="0"/>
        <v>753.01149504634679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31.504079704543507</v>
      </c>
      <c r="L14">
        <v>65.246715964967819</v>
      </c>
      <c r="M14">
        <v>0</v>
      </c>
      <c r="N14">
        <v>29.999671369730958</v>
      </c>
      <c r="O14">
        <v>50.381141727341202</v>
      </c>
      <c r="P14">
        <v>68.389380530973455</v>
      </c>
      <c r="Q14">
        <v>5.7362955278276493</v>
      </c>
      <c r="R14">
        <v>10.765585365853658</v>
      </c>
      <c r="S14">
        <v>6.7048619282195636</v>
      </c>
      <c r="T14">
        <v>0</v>
      </c>
      <c r="U14">
        <v>292.42073006771784</v>
      </c>
      <c r="V14">
        <v>5.2703020220588233</v>
      </c>
      <c r="W14">
        <v>10.950198366954851</v>
      </c>
      <c r="X14">
        <v>37.46636296047641</v>
      </c>
      <c r="Y14">
        <v>0</v>
      </c>
      <c r="Z14">
        <v>1.6646651999999997</v>
      </c>
      <c r="AA14">
        <v>7.1370748799999992</v>
      </c>
      <c r="AB14">
        <v>10.035570479999999</v>
      </c>
      <c r="AC14">
        <v>7.3819532320000008</v>
      </c>
      <c r="AD14">
        <v>9.2942917999999999</v>
      </c>
      <c r="AE14">
        <v>12.556885224000002</v>
      </c>
      <c r="AF14">
        <v>0</v>
      </c>
      <c r="AG14">
        <v>0</v>
      </c>
      <c r="AH14">
        <v>38.678510399999993</v>
      </c>
      <c r="AI14">
        <v>3.7184330000000001</v>
      </c>
      <c r="AJ14">
        <v>0</v>
      </c>
      <c r="AK14">
        <v>12.891999999999999</v>
      </c>
      <c r="AL14">
        <v>20.155330000000006</v>
      </c>
      <c r="AM14">
        <v>0</v>
      </c>
      <c r="AN14">
        <v>0</v>
      </c>
      <c r="AO14">
        <v>8.0650079999999971</v>
      </c>
      <c r="AP14">
        <v>2.2125432000000003</v>
      </c>
      <c r="AQ14">
        <v>0</v>
      </c>
      <c r="AR14">
        <v>11.777471999999999</v>
      </c>
      <c r="AS14">
        <v>8.1019352820000012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25.975536563453495</v>
      </c>
      <c r="BB14">
        <f t="shared" si="0"/>
        <v>742.53146167121247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51.791712681026247</v>
      </c>
      <c r="L15">
        <v>65.255037311288717</v>
      </c>
      <c r="M15">
        <v>0</v>
      </c>
      <c r="N15">
        <v>29.999671369730958</v>
      </c>
      <c r="O15">
        <v>50.381141727341202</v>
      </c>
      <c r="P15">
        <v>68.389380530973455</v>
      </c>
      <c r="Q15">
        <v>5.7344759011680155</v>
      </c>
      <c r="R15">
        <v>10.765585365853658</v>
      </c>
      <c r="S15">
        <v>6.7048619282195636</v>
      </c>
      <c r="T15">
        <v>0</v>
      </c>
      <c r="U15">
        <v>292.42073006771784</v>
      </c>
      <c r="V15">
        <v>5.2703020220588233</v>
      </c>
      <c r="W15">
        <v>11.253751635514018</v>
      </c>
      <c r="X15">
        <v>37.46636296047641</v>
      </c>
      <c r="Y15">
        <v>0</v>
      </c>
      <c r="Z15">
        <v>1.6646651999999997</v>
      </c>
      <c r="AA15">
        <v>7.1370748799999992</v>
      </c>
      <c r="AB15">
        <v>10.035570479999999</v>
      </c>
      <c r="AC15">
        <v>7.3819532320000008</v>
      </c>
      <c r="AD15">
        <v>9.2942917999999999</v>
      </c>
      <c r="AE15">
        <v>12.556885224000002</v>
      </c>
      <c r="AF15">
        <v>0</v>
      </c>
      <c r="AG15">
        <v>0</v>
      </c>
      <c r="AH15">
        <v>38.678510399999993</v>
      </c>
      <c r="AI15">
        <v>3.7184330000000001</v>
      </c>
      <c r="AJ15">
        <v>0</v>
      </c>
      <c r="AK15">
        <v>12.891999999999999</v>
      </c>
      <c r="AL15">
        <v>20.155330000000006</v>
      </c>
      <c r="AM15">
        <v>0</v>
      </c>
      <c r="AN15">
        <v>0</v>
      </c>
      <c r="AO15">
        <v>8.0650079999999971</v>
      </c>
      <c r="AP15">
        <v>2.8307538000000001</v>
      </c>
      <c r="AQ15">
        <v>0</v>
      </c>
      <c r="AR15">
        <v>11.777471999999999</v>
      </c>
      <c r="AS15">
        <v>8.1019352820000012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26.692634116263761</v>
      </c>
      <c r="BB15">
        <f t="shared" si="0"/>
        <v>763.03026268310521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26.17367118360368</v>
      </c>
      <c r="L16">
        <v>41.999889009128999</v>
      </c>
      <c r="M16">
        <v>0</v>
      </c>
      <c r="N16">
        <v>29.999671369730958</v>
      </c>
      <c r="O16">
        <v>50.381141727341202</v>
      </c>
      <c r="P16">
        <v>68.389380530973455</v>
      </c>
      <c r="Q16">
        <v>5.7344759011680155</v>
      </c>
      <c r="R16">
        <v>10.765585365853658</v>
      </c>
      <c r="S16">
        <v>6.7048619282195636</v>
      </c>
      <c r="T16">
        <v>0</v>
      </c>
      <c r="U16">
        <v>292.42073006771784</v>
      </c>
      <c r="V16">
        <v>5.2703020220588233</v>
      </c>
      <c r="W16">
        <v>11.253751635514018</v>
      </c>
      <c r="X16">
        <v>37.46636296047641</v>
      </c>
      <c r="Y16">
        <v>0</v>
      </c>
      <c r="Z16">
        <v>1.6646651999999997</v>
      </c>
      <c r="AA16">
        <v>7.1370748799999992</v>
      </c>
      <c r="AB16">
        <v>10.035570479999999</v>
      </c>
      <c r="AC16">
        <v>7.3819532320000008</v>
      </c>
      <c r="AD16">
        <v>9.2942917999999999</v>
      </c>
      <c r="AE16">
        <v>12.556885224000002</v>
      </c>
      <c r="AF16">
        <v>0</v>
      </c>
      <c r="AG16">
        <v>0</v>
      </c>
      <c r="AH16">
        <v>38.678510399999993</v>
      </c>
      <c r="AI16">
        <v>3.7184330000000001</v>
      </c>
      <c r="AJ16">
        <v>0</v>
      </c>
      <c r="AK16">
        <v>12.891999999999999</v>
      </c>
      <c r="AL16">
        <v>20.155330000000006</v>
      </c>
      <c r="AM16">
        <v>0</v>
      </c>
      <c r="AN16">
        <v>0</v>
      </c>
      <c r="AO16">
        <v>8.0650079999999971</v>
      </c>
      <c r="AP16">
        <v>2.8307538000000001</v>
      </c>
      <c r="AQ16">
        <v>0</v>
      </c>
      <c r="AR16">
        <v>13.600175999999999</v>
      </c>
      <c r="AS16">
        <v>8.1019352820000012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25.102327863053155</v>
      </c>
      <c r="BB16">
        <f t="shared" si="0"/>
        <v>717.57008313673373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26.174215123717662</v>
      </c>
      <c r="L17">
        <v>41.999889009128999</v>
      </c>
      <c r="M17">
        <v>0</v>
      </c>
      <c r="N17">
        <v>29.999671369730958</v>
      </c>
      <c r="O17">
        <v>50.381141727341202</v>
      </c>
      <c r="P17">
        <v>68.389380530973455</v>
      </c>
      <c r="Q17">
        <v>5.7344759011680155</v>
      </c>
      <c r="R17">
        <v>10.765585365853658</v>
      </c>
      <c r="S17">
        <v>6.7048619282195636</v>
      </c>
      <c r="T17">
        <v>0</v>
      </c>
      <c r="U17">
        <v>292.42073006771784</v>
      </c>
      <c r="V17">
        <v>5.2703020220588233</v>
      </c>
      <c r="W17">
        <v>11.253751635514018</v>
      </c>
      <c r="X17">
        <v>37.46636296047641</v>
      </c>
      <c r="Y17">
        <v>0</v>
      </c>
      <c r="Z17">
        <v>1.6646651999999997</v>
      </c>
      <c r="AA17">
        <v>7.1370748799999992</v>
      </c>
      <c r="AB17">
        <v>10.035570479999999</v>
      </c>
      <c r="AC17">
        <v>7.3819532320000008</v>
      </c>
      <c r="AD17">
        <v>9.2942917999999999</v>
      </c>
      <c r="AE17">
        <v>12.556885224000002</v>
      </c>
      <c r="AF17">
        <v>0</v>
      </c>
      <c r="AG17">
        <v>0</v>
      </c>
      <c r="AH17">
        <v>38.678510399999993</v>
      </c>
      <c r="AI17">
        <v>3.7184330000000001</v>
      </c>
      <c r="AJ17">
        <v>0</v>
      </c>
      <c r="AK17">
        <v>12.891999999999999</v>
      </c>
      <c r="AL17">
        <v>18.001100000000001</v>
      </c>
      <c r="AM17">
        <v>0</v>
      </c>
      <c r="AN17">
        <v>0</v>
      </c>
      <c r="AO17">
        <v>8.0650079999999971</v>
      </c>
      <c r="AP17">
        <v>2.8307538000000001</v>
      </c>
      <c r="AQ17">
        <v>0</v>
      </c>
      <c r="AR17">
        <v>13.600175999999999</v>
      </c>
      <c r="AS17">
        <v>8.1019352820000012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25.029533517359241</v>
      </c>
      <c r="BB17">
        <f t="shared" si="0"/>
        <v>715.48919142254158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26.17367118360368</v>
      </c>
      <c r="L18">
        <v>41.999889009128999</v>
      </c>
      <c r="M18">
        <v>0</v>
      </c>
      <c r="N18">
        <v>29.999671369730958</v>
      </c>
      <c r="O18">
        <v>50.381141727341202</v>
      </c>
      <c r="P18">
        <v>68.389380530973455</v>
      </c>
      <c r="Q18">
        <v>5.7344759011680155</v>
      </c>
      <c r="R18">
        <v>10.765585365853658</v>
      </c>
      <c r="S18">
        <v>6.7048619282195636</v>
      </c>
      <c r="T18">
        <v>0</v>
      </c>
      <c r="U18">
        <v>292.42073006771784</v>
      </c>
      <c r="V18">
        <v>5.2703020220588233</v>
      </c>
      <c r="W18">
        <v>11.253751635514018</v>
      </c>
      <c r="X18">
        <v>37.46636296047641</v>
      </c>
      <c r="Y18">
        <v>0</v>
      </c>
      <c r="Z18">
        <v>1.6646651999999997</v>
      </c>
      <c r="AA18">
        <v>7.1370748799999992</v>
      </c>
      <c r="AB18">
        <v>10.035570479999999</v>
      </c>
      <c r="AC18">
        <v>7.3819532320000008</v>
      </c>
      <c r="AD18">
        <v>9.2942917999999999</v>
      </c>
      <c r="AE18">
        <v>12.556885224000002</v>
      </c>
      <c r="AF18">
        <v>0</v>
      </c>
      <c r="AG18">
        <v>0</v>
      </c>
      <c r="AH18">
        <v>38.678510399999993</v>
      </c>
      <c r="AI18">
        <v>3.7184330000000001</v>
      </c>
      <c r="AJ18">
        <v>0</v>
      </c>
      <c r="AK18">
        <v>12.891999999999999</v>
      </c>
      <c r="AL18">
        <v>18.001100000000001</v>
      </c>
      <c r="AM18">
        <v>0</v>
      </c>
      <c r="AN18">
        <v>0</v>
      </c>
      <c r="AO18">
        <v>8.0650079999999971</v>
      </c>
      <c r="AP18">
        <v>2.8307538000000001</v>
      </c>
      <c r="AQ18">
        <v>0</v>
      </c>
      <c r="AR18">
        <v>13.600175999999999</v>
      </c>
      <c r="AS18">
        <v>8.1019352820000012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25.029515112536799</v>
      </c>
      <c r="BB18">
        <f t="shared" si="0"/>
        <v>715.48866588724991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26.112555311469659</v>
      </c>
      <c r="L19">
        <v>25.771040077560922</v>
      </c>
      <c r="M19">
        <v>0</v>
      </c>
      <c r="N19">
        <v>29.999671369730958</v>
      </c>
      <c r="O19">
        <v>50.381141727341202</v>
      </c>
      <c r="P19">
        <v>68.389380530973455</v>
      </c>
      <c r="Q19">
        <v>5.7341020880503146</v>
      </c>
      <c r="R19">
        <v>10.765585365853658</v>
      </c>
      <c r="S19">
        <v>6.7048619282195636</v>
      </c>
      <c r="T19">
        <v>0</v>
      </c>
      <c r="U19">
        <v>292.42073006771784</v>
      </c>
      <c r="V19">
        <v>5.2703020220588233</v>
      </c>
      <c r="W19">
        <v>11.2534976635514</v>
      </c>
      <c r="X19">
        <v>37.46636296047641</v>
      </c>
      <c r="Y19">
        <v>0</v>
      </c>
      <c r="Z19">
        <v>1.6646651999999997</v>
      </c>
      <c r="AA19">
        <v>7.1370748799999992</v>
      </c>
      <c r="AB19">
        <v>10.035570479999999</v>
      </c>
      <c r="AC19">
        <v>7.3819532320000008</v>
      </c>
      <c r="AD19">
        <v>9.2942917999999999</v>
      </c>
      <c r="AE19">
        <v>12.556885224000002</v>
      </c>
      <c r="AF19">
        <v>0</v>
      </c>
      <c r="AG19">
        <v>0</v>
      </c>
      <c r="AH19">
        <v>38.678510399999993</v>
      </c>
      <c r="AI19">
        <v>3.7184330000000001</v>
      </c>
      <c r="AJ19">
        <v>0</v>
      </c>
      <c r="AK19">
        <v>12.891999999999999</v>
      </c>
      <c r="AL19">
        <v>18.001100000000001</v>
      </c>
      <c r="AM19">
        <v>0</v>
      </c>
      <c r="AN19">
        <v>0</v>
      </c>
      <c r="AO19">
        <v>8.0650079999999971</v>
      </c>
      <c r="AP19">
        <v>2.2125432000000003</v>
      </c>
      <c r="AQ19">
        <v>0</v>
      </c>
      <c r="AR19">
        <v>13.600175999999999</v>
      </c>
      <c r="AS19">
        <v>8.2686753599999996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24.46363340125772</v>
      </c>
      <c r="BB19">
        <f t="shared" si="0"/>
        <v>699.31248448774636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26.112003543493511</v>
      </c>
      <c r="L20">
        <v>25.771040077560922</v>
      </c>
      <c r="M20">
        <v>0</v>
      </c>
      <c r="N20">
        <v>29.999671369730958</v>
      </c>
      <c r="O20">
        <v>50.381141727341202</v>
      </c>
      <c r="P20">
        <v>68.389380530973455</v>
      </c>
      <c r="Q20">
        <v>5.7341020880503146</v>
      </c>
      <c r="R20">
        <v>10.765585365853658</v>
      </c>
      <c r="S20">
        <v>6.7048619282195636</v>
      </c>
      <c r="T20">
        <v>0</v>
      </c>
      <c r="U20">
        <v>292.42073006771784</v>
      </c>
      <c r="V20">
        <v>5.2703020220588233</v>
      </c>
      <c r="W20">
        <v>11.2534976635514</v>
      </c>
      <c r="X20">
        <v>37.46636296047641</v>
      </c>
      <c r="Y20">
        <v>0</v>
      </c>
      <c r="Z20">
        <v>1.6646651999999997</v>
      </c>
      <c r="AA20">
        <v>7.1370748799999992</v>
      </c>
      <c r="AB20">
        <v>10.035570479999999</v>
      </c>
      <c r="AC20">
        <v>7.3819532320000008</v>
      </c>
      <c r="AD20">
        <v>9.2942917999999999</v>
      </c>
      <c r="AE20">
        <v>12.556885224000002</v>
      </c>
      <c r="AF20">
        <v>0</v>
      </c>
      <c r="AG20">
        <v>0</v>
      </c>
      <c r="AH20">
        <v>38.678510399999993</v>
      </c>
      <c r="AI20">
        <v>3.7184330000000001</v>
      </c>
      <c r="AJ20">
        <v>0</v>
      </c>
      <c r="AK20">
        <v>12.891999999999999</v>
      </c>
      <c r="AL20">
        <v>18.001100000000001</v>
      </c>
      <c r="AM20">
        <v>0</v>
      </c>
      <c r="AN20">
        <v>0</v>
      </c>
      <c r="AO20">
        <v>8.0650079999999971</v>
      </c>
      <c r="AP20">
        <v>2.2125432000000003</v>
      </c>
      <c r="AQ20">
        <v>0</v>
      </c>
      <c r="AR20">
        <v>11.777471999999999</v>
      </c>
      <c r="AS20">
        <v>8.2686753599999996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24.402007150013944</v>
      </c>
      <c r="BB20">
        <f t="shared" si="0"/>
        <v>697.55085497101413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26.175262041506468</v>
      </c>
      <c r="L21">
        <v>25.771040077560922</v>
      </c>
      <c r="M21">
        <v>0</v>
      </c>
      <c r="N21">
        <v>29.999671369730958</v>
      </c>
      <c r="O21">
        <v>50.381141727341202</v>
      </c>
      <c r="P21">
        <v>68.389380530973455</v>
      </c>
      <c r="Q21">
        <v>5.7341020880503146</v>
      </c>
      <c r="R21">
        <v>10.765585365853658</v>
      </c>
      <c r="S21">
        <v>6.7048619282195636</v>
      </c>
      <c r="T21">
        <v>0</v>
      </c>
      <c r="U21">
        <v>292.42073006771784</v>
      </c>
      <c r="V21">
        <v>5.2703020220588233</v>
      </c>
      <c r="W21">
        <v>11.2534976635514</v>
      </c>
      <c r="X21">
        <v>37.46636296047641</v>
      </c>
      <c r="Y21">
        <v>0</v>
      </c>
      <c r="Z21">
        <v>1.6646651999999997</v>
      </c>
      <c r="AA21">
        <v>7.1370748799999992</v>
      </c>
      <c r="AB21">
        <v>10.035570479999999</v>
      </c>
      <c r="AC21">
        <v>7.3819532320000008</v>
      </c>
      <c r="AD21">
        <v>9.2942917999999999</v>
      </c>
      <c r="AE21">
        <v>12.556885224000002</v>
      </c>
      <c r="AF21">
        <v>0</v>
      </c>
      <c r="AG21">
        <v>0</v>
      </c>
      <c r="AH21">
        <v>38.678510399999993</v>
      </c>
      <c r="AI21">
        <v>3.7184330000000001</v>
      </c>
      <c r="AJ21">
        <v>0</v>
      </c>
      <c r="AK21">
        <v>12.891999999999999</v>
      </c>
      <c r="AL21">
        <v>20.155330000000006</v>
      </c>
      <c r="AM21">
        <v>0</v>
      </c>
      <c r="AN21">
        <v>0</v>
      </c>
      <c r="AO21">
        <v>8.0650079999999971</v>
      </c>
      <c r="AP21">
        <v>2.2125432000000003</v>
      </c>
      <c r="AQ21">
        <v>0</v>
      </c>
      <c r="AR21">
        <v>11.777471999999999</v>
      </c>
      <c r="AS21">
        <v>8.2686753599999996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24.476958212323034</v>
      </c>
      <c r="BB21">
        <f t="shared" si="0"/>
        <v>699.69339240671798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26.174768572701854</v>
      </c>
      <c r="L22">
        <v>64.479872288084579</v>
      </c>
      <c r="M22">
        <v>0</v>
      </c>
      <c r="N22">
        <v>29.999671369730958</v>
      </c>
      <c r="O22">
        <v>50.381141727341202</v>
      </c>
      <c r="P22">
        <v>68.389380530973455</v>
      </c>
      <c r="Q22">
        <v>5.7341020880503146</v>
      </c>
      <c r="R22">
        <v>10.765585365853658</v>
      </c>
      <c r="S22">
        <v>6.7048619282195636</v>
      </c>
      <c r="T22">
        <v>0</v>
      </c>
      <c r="U22">
        <v>292.42073006771784</v>
      </c>
      <c r="V22">
        <v>5.2703020220588233</v>
      </c>
      <c r="W22">
        <v>11.2534976635514</v>
      </c>
      <c r="X22">
        <v>37.46636296047641</v>
      </c>
      <c r="Y22">
        <v>0</v>
      </c>
      <c r="Z22">
        <v>1.6646651999999997</v>
      </c>
      <c r="AA22">
        <v>7.1370748799999992</v>
      </c>
      <c r="AB22">
        <v>10.035570479999999</v>
      </c>
      <c r="AC22">
        <v>7.3819532320000008</v>
      </c>
      <c r="AD22">
        <v>9.2942917999999999</v>
      </c>
      <c r="AE22">
        <v>12.556885224000002</v>
      </c>
      <c r="AF22">
        <v>0</v>
      </c>
      <c r="AG22">
        <v>0</v>
      </c>
      <c r="AH22">
        <v>38.678510399999993</v>
      </c>
      <c r="AI22">
        <v>3.7184330000000001</v>
      </c>
      <c r="AJ22">
        <v>0</v>
      </c>
      <c r="AK22">
        <v>12.891999999999999</v>
      </c>
      <c r="AL22">
        <v>20.155330000000006</v>
      </c>
      <c r="AM22">
        <v>0</v>
      </c>
      <c r="AN22">
        <v>0</v>
      </c>
      <c r="AO22">
        <v>8.0650079999999971</v>
      </c>
      <c r="AP22">
        <v>2.2125432000000003</v>
      </c>
      <c r="AQ22">
        <v>0</v>
      </c>
      <c r="AR22">
        <v>11.777471999999999</v>
      </c>
      <c r="AS22">
        <v>8.1019352820000012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25.77966420255644</v>
      </c>
      <c r="BB22">
        <f t="shared" si="0"/>
        <v>736.93228508020354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26.175317524425409</v>
      </c>
      <c r="L23">
        <v>25.004971363781728</v>
      </c>
      <c r="M23">
        <v>0</v>
      </c>
      <c r="N23">
        <v>29.999671369730958</v>
      </c>
      <c r="O23">
        <v>50.381141727341202</v>
      </c>
      <c r="P23">
        <v>68.389380530973455</v>
      </c>
      <c r="Q23">
        <v>2.1322100867106504</v>
      </c>
      <c r="R23">
        <v>2.8564886858256209</v>
      </c>
      <c r="S23">
        <v>1.459815514358108</v>
      </c>
      <c r="T23">
        <v>0</v>
      </c>
      <c r="U23">
        <v>292.42073006771784</v>
      </c>
      <c r="V23">
        <v>5.2703020220588233</v>
      </c>
      <c r="W23">
        <v>11.2534976635514</v>
      </c>
      <c r="X23">
        <v>37.46636296047641</v>
      </c>
      <c r="Y23">
        <v>0</v>
      </c>
      <c r="Z23">
        <v>1.6646651999999997</v>
      </c>
      <c r="AA23">
        <v>3.5685374399999996</v>
      </c>
      <c r="AB23">
        <v>10.035570479999999</v>
      </c>
      <c r="AC23">
        <v>7.3819532320000008</v>
      </c>
      <c r="AD23">
        <v>9.2942917999999999</v>
      </c>
      <c r="AE23">
        <v>12.556885224000002</v>
      </c>
      <c r="AF23">
        <v>0</v>
      </c>
      <c r="AG23">
        <v>0</v>
      </c>
      <c r="AH23">
        <v>38.678510399999993</v>
      </c>
      <c r="AI23">
        <v>3.7184330000000001</v>
      </c>
      <c r="AJ23">
        <v>0</v>
      </c>
      <c r="AK23">
        <v>12.891999999999999</v>
      </c>
      <c r="AL23">
        <v>20.155330000000006</v>
      </c>
      <c r="AM23">
        <v>0</v>
      </c>
      <c r="AN23">
        <v>0</v>
      </c>
      <c r="AO23">
        <v>8.0650079999999971</v>
      </c>
      <c r="AP23">
        <v>2.2125432000000003</v>
      </c>
      <c r="AQ23">
        <v>0</v>
      </c>
      <c r="AR23">
        <v>11.777471999999999</v>
      </c>
      <c r="AS23">
        <v>8.1019352820000012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23.758460071167761</v>
      </c>
      <c r="BB23">
        <f t="shared" si="0"/>
        <v>679.15456470378388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25.875310260443978</v>
      </c>
      <c r="L24">
        <v>64.997048522293497</v>
      </c>
      <c r="M24">
        <v>0</v>
      </c>
      <c r="N24">
        <v>29.999671369730958</v>
      </c>
      <c r="O24">
        <v>50.381141727341202</v>
      </c>
      <c r="P24">
        <v>68.389380530973455</v>
      </c>
      <c r="Q24">
        <v>5.734015702654867</v>
      </c>
      <c r="R24">
        <v>10.765585365853658</v>
      </c>
      <c r="S24">
        <v>6.7048619282195636</v>
      </c>
      <c r="T24">
        <v>0</v>
      </c>
      <c r="U24">
        <v>292.42073006771784</v>
      </c>
      <c r="V24">
        <v>5.2703020220588233</v>
      </c>
      <c r="W24">
        <v>11.2534976635514</v>
      </c>
      <c r="X24">
        <v>37.46636296047641</v>
      </c>
      <c r="Y24">
        <v>0</v>
      </c>
      <c r="Z24">
        <v>1.6646651999999997</v>
      </c>
      <c r="AA24">
        <v>3.5685374399999996</v>
      </c>
      <c r="AB24">
        <v>10.035570479999999</v>
      </c>
      <c r="AC24">
        <v>7.3819532320000008</v>
      </c>
      <c r="AD24">
        <v>9.2942917999999999</v>
      </c>
      <c r="AE24">
        <v>12.556885224000002</v>
      </c>
      <c r="AF24">
        <v>0</v>
      </c>
      <c r="AG24">
        <v>0</v>
      </c>
      <c r="AH24">
        <v>38.678510399999993</v>
      </c>
      <c r="AI24">
        <v>3.7184330000000001</v>
      </c>
      <c r="AJ24">
        <v>0</v>
      </c>
      <c r="AK24">
        <v>12.891999999999999</v>
      </c>
      <c r="AL24">
        <v>20.155330000000006</v>
      </c>
      <c r="AM24">
        <v>0</v>
      </c>
      <c r="AN24">
        <v>0</v>
      </c>
      <c r="AO24">
        <v>8.0650079999999971</v>
      </c>
      <c r="AP24">
        <v>2.2125432000000003</v>
      </c>
      <c r="AQ24">
        <v>0</v>
      </c>
      <c r="AR24">
        <v>11.777471999999999</v>
      </c>
      <c r="AS24">
        <v>8.1019352820000012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25.66640331189334</v>
      </c>
      <c r="BB24">
        <f t="shared" si="0"/>
        <v>733.69464006742237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51.791712681026247</v>
      </c>
      <c r="L25">
        <v>64.997101690507151</v>
      </c>
      <c r="M25">
        <v>0</v>
      </c>
      <c r="N25">
        <v>29.999671369730958</v>
      </c>
      <c r="O25">
        <v>50.381141727341202</v>
      </c>
      <c r="P25">
        <v>68.389380530973455</v>
      </c>
      <c r="Q25">
        <v>5.7334439964444446</v>
      </c>
      <c r="R25">
        <v>10.765585365853658</v>
      </c>
      <c r="S25">
        <v>6.7048619282195636</v>
      </c>
      <c r="T25">
        <v>0</v>
      </c>
      <c r="U25">
        <v>292.42073006771784</v>
      </c>
      <c r="V25">
        <v>5.2703020220588233</v>
      </c>
      <c r="W25">
        <v>11.2534976635514</v>
      </c>
      <c r="X25">
        <v>37.46636296047641</v>
      </c>
      <c r="Y25">
        <v>0</v>
      </c>
      <c r="Z25">
        <v>1.6646651999999997</v>
      </c>
      <c r="AA25">
        <v>3.5685374399999996</v>
      </c>
      <c r="AB25">
        <v>10.035570479999999</v>
      </c>
      <c r="AC25">
        <v>7.3819532320000008</v>
      </c>
      <c r="AD25">
        <v>9.2942917999999999</v>
      </c>
      <c r="AE25">
        <v>12.556885224000002</v>
      </c>
      <c r="AF25">
        <v>0</v>
      </c>
      <c r="AG25">
        <v>0</v>
      </c>
      <c r="AH25">
        <v>38.678510399999993</v>
      </c>
      <c r="AI25">
        <v>0.64668399999999993</v>
      </c>
      <c r="AJ25">
        <v>0</v>
      </c>
      <c r="AK25">
        <v>12.891999999999999</v>
      </c>
      <c r="AL25">
        <v>20.155330000000006</v>
      </c>
      <c r="AM25">
        <v>0</v>
      </c>
      <c r="AN25">
        <v>0</v>
      </c>
      <c r="AO25">
        <v>8.0650079999999971</v>
      </c>
      <c r="AP25">
        <v>2.2125432000000003</v>
      </c>
      <c r="AQ25">
        <v>0</v>
      </c>
      <c r="AR25">
        <v>11.777471999999999</v>
      </c>
      <c r="AS25">
        <v>8.2686753599999996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26.444170460586449</v>
      </c>
      <c r="BB25">
        <f t="shared" si="0"/>
        <v>755.92774787931467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51.791712681026247</v>
      </c>
      <c r="L26">
        <v>64.997101690507151</v>
      </c>
      <c r="M26">
        <v>0</v>
      </c>
      <c r="N26">
        <v>29.999671369730958</v>
      </c>
      <c r="O26">
        <v>50.381141727341202</v>
      </c>
      <c r="P26">
        <v>68.389380530973455</v>
      </c>
      <c r="Q26">
        <v>5.7334439964444446</v>
      </c>
      <c r="R26">
        <v>10.765585365853658</v>
      </c>
      <c r="S26">
        <v>6.7048619282195636</v>
      </c>
      <c r="T26">
        <v>0</v>
      </c>
      <c r="U26">
        <v>292.42073006771784</v>
      </c>
      <c r="V26">
        <v>5.2703020220588233</v>
      </c>
      <c r="W26">
        <v>11.2534976635514</v>
      </c>
      <c r="X26">
        <v>37.46636296047641</v>
      </c>
      <c r="Y26">
        <v>0</v>
      </c>
      <c r="Z26">
        <v>1.6646651999999997</v>
      </c>
      <c r="AA26">
        <v>3.5685374399999996</v>
      </c>
      <c r="AB26">
        <v>10.035570479999999</v>
      </c>
      <c r="AC26">
        <v>7.3819532320000008</v>
      </c>
      <c r="AD26">
        <v>9.2942917999999999</v>
      </c>
      <c r="AE26">
        <v>12.556885224000002</v>
      </c>
      <c r="AF26">
        <v>0</v>
      </c>
      <c r="AG26">
        <v>0</v>
      </c>
      <c r="AH26">
        <v>38.678510399999993</v>
      </c>
      <c r="AI26">
        <v>0.64668399999999993</v>
      </c>
      <c r="AJ26">
        <v>0</v>
      </c>
      <c r="AK26">
        <v>12.891999999999999</v>
      </c>
      <c r="AL26">
        <v>20.155330000000006</v>
      </c>
      <c r="AM26">
        <v>0</v>
      </c>
      <c r="AN26">
        <v>0</v>
      </c>
      <c r="AO26">
        <v>8.0650079999999971</v>
      </c>
      <c r="AP26">
        <v>2.2125432000000003</v>
      </c>
      <c r="AQ26">
        <v>0</v>
      </c>
      <c r="AR26">
        <v>11.777471999999999</v>
      </c>
      <c r="AS26">
        <v>8.1019352820000012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26.438534708586452</v>
      </c>
      <c r="BB26">
        <f t="shared" si="0"/>
        <v>755.76664355331468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51.791712681026247</v>
      </c>
      <c r="L27">
        <v>64.997101690507151</v>
      </c>
      <c r="M27">
        <v>0</v>
      </c>
      <c r="N27">
        <v>29.999671369730958</v>
      </c>
      <c r="O27">
        <v>50.381141727341202</v>
      </c>
      <c r="P27">
        <v>68.389380530973455</v>
      </c>
      <c r="Q27">
        <v>5.7342867175843688</v>
      </c>
      <c r="R27">
        <v>10.765585365853658</v>
      </c>
      <c r="S27">
        <v>6.7048619282195636</v>
      </c>
      <c r="T27">
        <v>0</v>
      </c>
      <c r="U27">
        <v>292.42073006771784</v>
      </c>
      <c r="V27">
        <v>5.2703020220588233</v>
      </c>
      <c r="W27">
        <v>11.2534976635514</v>
      </c>
      <c r="X27">
        <v>37.46636296047641</v>
      </c>
      <c r="Y27">
        <v>0</v>
      </c>
      <c r="Z27">
        <v>1.6646651999999997</v>
      </c>
      <c r="AA27">
        <v>3.5685374399999996</v>
      </c>
      <c r="AB27">
        <v>10.035570479999999</v>
      </c>
      <c r="AC27">
        <v>7.3819532320000008</v>
      </c>
      <c r="AD27">
        <v>9.2942917999999999</v>
      </c>
      <c r="AE27">
        <v>12.556885224000002</v>
      </c>
      <c r="AF27">
        <v>0</v>
      </c>
      <c r="AG27">
        <v>0</v>
      </c>
      <c r="AH27">
        <v>38.678510399999993</v>
      </c>
      <c r="AI27">
        <v>0.64668399999999993</v>
      </c>
      <c r="AJ27">
        <v>0</v>
      </c>
      <c r="AK27">
        <v>12.891999999999999</v>
      </c>
      <c r="AL27">
        <v>20.155330000000006</v>
      </c>
      <c r="AM27">
        <v>0</v>
      </c>
      <c r="AN27">
        <v>0</v>
      </c>
      <c r="AO27">
        <v>8.0650079999999971</v>
      </c>
      <c r="AP27">
        <v>2.2125432000000003</v>
      </c>
      <c r="AQ27">
        <v>0</v>
      </c>
      <c r="AR27">
        <v>11.777471999999999</v>
      </c>
      <c r="AS27">
        <v>8.1019352820000012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26.438563342525271</v>
      </c>
      <c r="BB27">
        <f t="shared" si="0"/>
        <v>755.76745764051589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51.791712681026247</v>
      </c>
      <c r="L28">
        <v>64.997101690507151</v>
      </c>
      <c r="M28">
        <v>0</v>
      </c>
      <c r="N28">
        <v>29.999671369730958</v>
      </c>
      <c r="O28">
        <v>50.381141727341202</v>
      </c>
      <c r="P28">
        <v>68.389380530973455</v>
      </c>
      <c r="Q28">
        <v>5.7342867175843688</v>
      </c>
      <c r="R28">
        <v>10.765585365853658</v>
      </c>
      <c r="S28">
        <v>6.7048619282195636</v>
      </c>
      <c r="T28">
        <v>0</v>
      </c>
      <c r="U28">
        <v>292.42073006771784</v>
      </c>
      <c r="V28">
        <v>5.2703020220588233</v>
      </c>
      <c r="W28">
        <v>11.2534976635514</v>
      </c>
      <c r="X28">
        <v>37.46636296047641</v>
      </c>
      <c r="Y28">
        <v>0</v>
      </c>
      <c r="Z28">
        <v>1.6646651999999997</v>
      </c>
      <c r="AA28">
        <v>3.5685374399999996</v>
      </c>
      <c r="AB28">
        <v>10.035570479999999</v>
      </c>
      <c r="AC28">
        <v>7.3819532320000008</v>
      </c>
      <c r="AD28">
        <v>9.2942917999999999</v>
      </c>
      <c r="AE28">
        <v>12.556885224000002</v>
      </c>
      <c r="AF28">
        <v>0</v>
      </c>
      <c r="AG28">
        <v>0</v>
      </c>
      <c r="AH28">
        <v>38.678510399999993</v>
      </c>
      <c r="AI28">
        <v>0.64668399999999993</v>
      </c>
      <c r="AJ28">
        <v>0</v>
      </c>
      <c r="AK28">
        <v>12.891999999999999</v>
      </c>
      <c r="AL28">
        <v>20.155330000000006</v>
      </c>
      <c r="AM28">
        <v>0</v>
      </c>
      <c r="AN28">
        <v>0</v>
      </c>
      <c r="AO28">
        <v>8.0650079999999971</v>
      </c>
      <c r="AP28">
        <v>2.2125432000000003</v>
      </c>
      <c r="AQ28">
        <v>0</v>
      </c>
      <c r="AR28">
        <v>11.777471999999999</v>
      </c>
      <c r="AS28">
        <v>8.2686753599999996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26.444199094525267</v>
      </c>
      <c r="BB28">
        <f t="shared" si="0"/>
        <v>755.92856196651587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51.791712681026247</v>
      </c>
      <c r="L29">
        <v>64.997101690507151</v>
      </c>
      <c r="M29">
        <v>0</v>
      </c>
      <c r="N29">
        <v>29.999671369730958</v>
      </c>
      <c r="O29">
        <v>50.381141727341202</v>
      </c>
      <c r="P29">
        <v>68.389380530973455</v>
      </c>
      <c r="Q29">
        <v>5.7359146790450932</v>
      </c>
      <c r="R29">
        <v>10.765585365853658</v>
      </c>
      <c r="S29">
        <v>6.7048619282195636</v>
      </c>
      <c r="T29">
        <v>0</v>
      </c>
      <c r="U29">
        <v>292.42073006771784</v>
      </c>
      <c r="V29">
        <v>5.2703020220588233</v>
      </c>
      <c r="W29">
        <v>11.312971268395234</v>
      </c>
      <c r="X29">
        <v>37.46636296047641</v>
      </c>
      <c r="Y29">
        <v>0</v>
      </c>
      <c r="Z29">
        <v>1.6646651999999997</v>
      </c>
      <c r="AA29">
        <v>3.5685374399999996</v>
      </c>
      <c r="AB29">
        <v>10.035570479999999</v>
      </c>
      <c r="AC29">
        <v>7.3819532320000008</v>
      </c>
      <c r="AD29">
        <v>9.2942917999999999</v>
      </c>
      <c r="AE29">
        <v>12.556885224000002</v>
      </c>
      <c r="AF29">
        <v>0</v>
      </c>
      <c r="AG29">
        <v>0</v>
      </c>
      <c r="AH29">
        <v>38.678510399999993</v>
      </c>
      <c r="AI29">
        <v>2.5867360000000001</v>
      </c>
      <c r="AJ29">
        <v>0</v>
      </c>
      <c r="AK29">
        <v>12.891999999999999</v>
      </c>
      <c r="AL29">
        <v>20.155330000000006</v>
      </c>
      <c r="AM29">
        <v>0</v>
      </c>
      <c r="AN29">
        <v>0</v>
      </c>
      <c r="AO29">
        <v>8.0650079999999971</v>
      </c>
      <c r="AP29">
        <v>2.2125432000000003</v>
      </c>
      <c r="AQ29">
        <v>0</v>
      </c>
      <c r="AR29">
        <v>11.777471999999999</v>
      </c>
      <c r="AS29">
        <v>8.1019352820000012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26.506202426444922</v>
      </c>
      <c r="BB29">
        <f t="shared" si="0"/>
        <v>757.70097212290079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25.875310260443978</v>
      </c>
      <c r="L30">
        <v>25.00489638688418</v>
      </c>
      <c r="M30">
        <v>0</v>
      </c>
      <c r="N30">
        <v>29.999671369730958</v>
      </c>
      <c r="O30">
        <v>50.381141727341202</v>
      </c>
      <c r="P30">
        <v>68.389380530973455</v>
      </c>
      <c r="Q30">
        <v>5.7359146790450932</v>
      </c>
      <c r="R30">
        <v>10.765585365853658</v>
      </c>
      <c r="S30">
        <v>6.7048619282195636</v>
      </c>
      <c r="T30">
        <v>0</v>
      </c>
      <c r="U30">
        <v>292.42073006771784</v>
      </c>
      <c r="V30">
        <v>5.2703020220588233</v>
      </c>
      <c r="W30">
        <v>11.430210197710718</v>
      </c>
      <c r="X30">
        <v>37.466362919083359</v>
      </c>
      <c r="Y30">
        <v>0</v>
      </c>
      <c r="Z30">
        <v>1.6646651999999997</v>
      </c>
      <c r="AA30">
        <v>3.5685374399999996</v>
      </c>
      <c r="AB30">
        <v>10.035570479999999</v>
      </c>
      <c r="AC30">
        <v>7.3819532320000008</v>
      </c>
      <c r="AD30">
        <v>9.2942917999999999</v>
      </c>
      <c r="AE30">
        <v>12.556885224000002</v>
      </c>
      <c r="AF30">
        <v>0</v>
      </c>
      <c r="AG30">
        <v>0</v>
      </c>
      <c r="AH30">
        <v>38.678510399999993</v>
      </c>
      <c r="AI30">
        <v>12.610337999999999</v>
      </c>
      <c r="AJ30">
        <v>0</v>
      </c>
      <c r="AK30">
        <v>12.891999999999999</v>
      </c>
      <c r="AL30">
        <v>20.155330000000006</v>
      </c>
      <c r="AM30">
        <v>0</v>
      </c>
      <c r="AN30">
        <v>0</v>
      </c>
      <c r="AO30">
        <v>8.0650079999999971</v>
      </c>
      <c r="AP30">
        <v>2.2125432000000003</v>
      </c>
      <c r="AQ30">
        <v>0</v>
      </c>
      <c r="AR30">
        <v>11.777471999999999</v>
      </c>
      <c r="AS30">
        <v>8.2686753599999996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24.626887851144332</v>
      </c>
      <c r="BB30">
        <f t="shared" si="0"/>
        <v>703.97925993991851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25.873571397360834</v>
      </c>
      <c r="L31">
        <v>40.322505345859589</v>
      </c>
      <c r="M31">
        <v>0</v>
      </c>
      <c r="N31">
        <v>29.999671369730958</v>
      </c>
      <c r="O31">
        <v>50.381141727341202</v>
      </c>
      <c r="P31">
        <v>68.389380530973455</v>
      </c>
      <c r="Q31">
        <v>5.731611079505301</v>
      </c>
      <c r="R31">
        <v>10.765585365853658</v>
      </c>
      <c r="S31">
        <v>6.7048619282195636</v>
      </c>
      <c r="T31">
        <v>0</v>
      </c>
      <c r="U31">
        <v>292.42073006771784</v>
      </c>
      <c r="V31">
        <v>5.2703020220588233</v>
      </c>
      <c r="W31">
        <v>11.430210197710718</v>
      </c>
      <c r="X31">
        <v>37.466362919083359</v>
      </c>
      <c r="Y31">
        <v>0</v>
      </c>
      <c r="Z31">
        <v>1.6646651999999997</v>
      </c>
      <c r="AA31">
        <v>3.5685374399999996</v>
      </c>
      <c r="AB31">
        <v>10.035570479999999</v>
      </c>
      <c r="AC31">
        <v>7.3819532320000008</v>
      </c>
      <c r="AD31">
        <v>9.2942917999999999</v>
      </c>
      <c r="AE31">
        <v>12.556885224000002</v>
      </c>
      <c r="AF31">
        <v>0</v>
      </c>
      <c r="AG31">
        <v>0</v>
      </c>
      <c r="AH31">
        <v>38.678510399999993</v>
      </c>
      <c r="AI31">
        <v>12.610337999999999</v>
      </c>
      <c r="AJ31">
        <v>0</v>
      </c>
      <c r="AK31">
        <v>12.891999999999999</v>
      </c>
      <c r="AL31">
        <v>20.155330000000006</v>
      </c>
      <c r="AM31">
        <v>0</v>
      </c>
      <c r="AN31">
        <v>0</v>
      </c>
      <c r="AO31">
        <v>8.0650079999999971</v>
      </c>
      <c r="AP31">
        <v>2.2125432000000003</v>
      </c>
      <c r="AQ31">
        <v>0</v>
      </c>
      <c r="AR31">
        <v>11.777471999999999</v>
      </c>
      <c r="AS31">
        <v>8.1019352820000012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25.13878278187827</v>
      </c>
      <c r="BB31">
        <f t="shared" si="0"/>
        <v>718.61219142753714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25.875310260443978</v>
      </c>
      <c r="L32">
        <v>31.587342483460848</v>
      </c>
      <c r="M32">
        <v>0</v>
      </c>
      <c r="N32">
        <v>29.999671369730958</v>
      </c>
      <c r="O32">
        <v>50.381141727341202</v>
      </c>
      <c r="P32">
        <v>68.389380530973455</v>
      </c>
      <c r="Q32">
        <v>5.731611079505301</v>
      </c>
      <c r="R32">
        <v>10.765585365853658</v>
      </c>
      <c r="S32">
        <v>6.7048619282195636</v>
      </c>
      <c r="T32">
        <v>0</v>
      </c>
      <c r="U32">
        <v>292.42073006771784</v>
      </c>
      <c r="V32">
        <v>5.2703020220588233</v>
      </c>
      <c r="W32">
        <v>11.430210197710718</v>
      </c>
      <c r="X32">
        <v>37.466362919083359</v>
      </c>
      <c r="Y32">
        <v>0</v>
      </c>
      <c r="Z32">
        <v>1.6646651999999997</v>
      </c>
      <c r="AA32">
        <v>3.5685374399999996</v>
      </c>
      <c r="AB32">
        <v>10.035570479999999</v>
      </c>
      <c r="AC32">
        <v>7.3819532320000008</v>
      </c>
      <c r="AD32">
        <v>9.2942917999999999</v>
      </c>
      <c r="AE32">
        <v>12.556885224000002</v>
      </c>
      <c r="AF32">
        <v>0</v>
      </c>
      <c r="AG32">
        <v>0</v>
      </c>
      <c r="AH32">
        <v>38.678510399999993</v>
      </c>
      <c r="AI32">
        <v>12.610337999999999</v>
      </c>
      <c r="AJ32">
        <v>0</v>
      </c>
      <c r="AK32">
        <v>12.891999999999999</v>
      </c>
      <c r="AL32">
        <v>20.155330000000006</v>
      </c>
      <c r="AM32">
        <v>0</v>
      </c>
      <c r="AN32">
        <v>0</v>
      </c>
      <c r="AO32">
        <v>8.0650079999999971</v>
      </c>
      <c r="AP32">
        <v>2.2125432000000003</v>
      </c>
      <c r="AQ32">
        <v>0</v>
      </c>
      <c r="AR32">
        <v>11.777471999999999</v>
      </c>
      <c r="AS32">
        <v>8.1019352820000012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24.843592999346193</v>
      </c>
      <c r="BB32">
        <f t="shared" si="0"/>
        <v>710.17395721075354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25.873571397360834</v>
      </c>
      <c r="L33">
        <v>31.587342483460848</v>
      </c>
      <c r="M33">
        <v>0</v>
      </c>
      <c r="N33">
        <v>29.999671369730958</v>
      </c>
      <c r="O33">
        <v>50.381141727341202</v>
      </c>
      <c r="P33">
        <v>68.389380530973455</v>
      </c>
      <c r="Q33">
        <v>5.731611079505301</v>
      </c>
      <c r="R33">
        <v>10.765585365853658</v>
      </c>
      <c r="S33">
        <v>6.7048619282195636</v>
      </c>
      <c r="T33">
        <v>0</v>
      </c>
      <c r="U33">
        <v>292.42073006771784</v>
      </c>
      <c r="V33">
        <v>5.2703020220588233</v>
      </c>
      <c r="W33">
        <v>11.430210197710718</v>
      </c>
      <c r="X33">
        <v>37.466362919083359</v>
      </c>
      <c r="Y33">
        <v>0</v>
      </c>
      <c r="Z33">
        <v>3.3293303999999995</v>
      </c>
      <c r="AA33">
        <v>3.5685374399999996</v>
      </c>
      <c r="AB33">
        <v>10.035570479999999</v>
      </c>
      <c r="AC33">
        <v>7.3819532320000008</v>
      </c>
      <c r="AD33">
        <v>9.2942917999999999</v>
      </c>
      <c r="AE33">
        <v>12.556885224000002</v>
      </c>
      <c r="AF33">
        <v>0</v>
      </c>
      <c r="AG33">
        <v>0</v>
      </c>
      <c r="AH33">
        <v>38.678510399999993</v>
      </c>
      <c r="AI33">
        <v>12.610337999999999</v>
      </c>
      <c r="AJ33">
        <v>0</v>
      </c>
      <c r="AK33">
        <v>12.891999999999999</v>
      </c>
      <c r="AL33">
        <v>20.155330000000006</v>
      </c>
      <c r="AM33">
        <v>1.3406171428571425</v>
      </c>
      <c r="AN33">
        <v>0</v>
      </c>
      <c r="AO33">
        <v>8.0650079999999971</v>
      </c>
      <c r="AP33">
        <v>2.2125432000000003</v>
      </c>
      <c r="AQ33">
        <v>0</v>
      </c>
      <c r="AR33">
        <v>11.777471999999999</v>
      </c>
      <c r="AS33">
        <v>8.1019352820000012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24.945112853918943</v>
      </c>
      <c r="BB33">
        <f t="shared" si="0"/>
        <v>713.07598083595485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25.875310260443978</v>
      </c>
      <c r="L34">
        <v>31.587342483460848</v>
      </c>
      <c r="M34">
        <v>0</v>
      </c>
      <c r="N34">
        <v>29.999671369730958</v>
      </c>
      <c r="O34">
        <v>50.381141727341202</v>
      </c>
      <c r="P34">
        <v>68.389380530973455</v>
      </c>
      <c r="Q34">
        <v>5.7342305871029833</v>
      </c>
      <c r="R34">
        <v>11.14106375152941</v>
      </c>
      <c r="S34">
        <v>6.9364232702498114</v>
      </c>
      <c r="T34">
        <v>0</v>
      </c>
      <c r="U34">
        <v>292.42073006771784</v>
      </c>
      <c r="V34">
        <v>5.2653999999999996</v>
      </c>
      <c r="W34">
        <v>11.455755612244896</v>
      </c>
      <c r="X34">
        <v>37.46636286849882</v>
      </c>
      <c r="Y34">
        <v>0</v>
      </c>
      <c r="Z34">
        <v>3.3293303999999995</v>
      </c>
      <c r="AA34">
        <v>3.5685374399999996</v>
      </c>
      <c r="AB34">
        <v>10.035570479999999</v>
      </c>
      <c r="AC34">
        <v>7.3819532320000008</v>
      </c>
      <c r="AD34">
        <v>9.2942917999999999</v>
      </c>
      <c r="AE34">
        <v>12.556885224000002</v>
      </c>
      <c r="AF34">
        <v>0</v>
      </c>
      <c r="AG34">
        <v>0</v>
      </c>
      <c r="AH34">
        <v>38.678510399999993</v>
      </c>
      <c r="AI34">
        <v>12.610337999999999</v>
      </c>
      <c r="AJ34">
        <v>0</v>
      </c>
      <c r="AK34">
        <v>12.891999999999999</v>
      </c>
      <c r="AL34">
        <v>20.155330000000006</v>
      </c>
      <c r="AM34">
        <v>1.3406171428571425</v>
      </c>
      <c r="AN34">
        <v>0</v>
      </c>
      <c r="AO34">
        <v>8.0650079999999971</v>
      </c>
      <c r="AP34">
        <v>2.2125432000000003</v>
      </c>
      <c r="AQ34">
        <v>0</v>
      </c>
      <c r="AR34">
        <v>11.777471999999999</v>
      </c>
      <c r="AS34">
        <v>8.1019352820000012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24.966476239138608</v>
      </c>
      <c r="BB34">
        <f t="shared" si="0"/>
        <v>713.68665889101271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25.873571397360834</v>
      </c>
      <c r="L35">
        <v>31.587342483460848</v>
      </c>
      <c r="M35">
        <v>0</v>
      </c>
      <c r="N35">
        <v>29.999671369730958</v>
      </c>
      <c r="O35">
        <v>50.381141727341202</v>
      </c>
      <c r="P35">
        <v>68.389380530973455</v>
      </c>
      <c r="Q35">
        <v>2.5222206368366282</v>
      </c>
      <c r="R35">
        <v>5.3724871541095895</v>
      </c>
      <c r="S35">
        <v>3.3424914209284027</v>
      </c>
      <c r="T35">
        <v>0</v>
      </c>
      <c r="U35">
        <v>292.42073006771784</v>
      </c>
      <c r="V35">
        <v>5.2653999999999996</v>
      </c>
      <c r="W35">
        <v>11.255166704480999</v>
      </c>
      <c r="X35">
        <v>37.46636286849882</v>
      </c>
      <c r="Y35">
        <v>0</v>
      </c>
      <c r="Z35">
        <v>3.3293303999999995</v>
      </c>
      <c r="AA35">
        <v>5.0164999999999997</v>
      </c>
      <c r="AB35">
        <v>10.035570479999999</v>
      </c>
      <c r="AC35">
        <v>7.3819532320000008</v>
      </c>
      <c r="AD35">
        <v>9.2942917999999999</v>
      </c>
      <c r="AE35">
        <v>12.556885224000002</v>
      </c>
      <c r="AF35">
        <v>0</v>
      </c>
      <c r="AG35">
        <v>0</v>
      </c>
      <c r="AH35">
        <v>38.678510399999993</v>
      </c>
      <c r="AI35">
        <v>12.610337999999999</v>
      </c>
      <c r="AJ35">
        <v>0</v>
      </c>
      <c r="AK35">
        <v>12.891999999999999</v>
      </c>
      <c r="AL35">
        <v>20.155330000000006</v>
      </c>
      <c r="AM35">
        <v>1.3406171428571425</v>
      </c>
      <c r="AN35">
        <v>0</v>
      </c>
      <c r="AO35">
        <v>8.0650079999999971</v>
      </c>
      <c r="AP35">
        <v>2.2125432000000003</v>
      </c>
      <c r="AQ35">
        <v>0</v>
      </c>
      <c r="AR35">
        <v>11.777471999999999</v>
      </c>
      <c r="AS35">
        <v>8.1019352820000012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24.583560180356322</v>
      </c>
      <c r="BB35">
        <f t="shared" si="0"/>
        <v>702.74069134194042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25.875310260443978</v>
      </c>
      <c r="L36">
        <v>31.587342483460848</v>
      </c>
      <c r="M36">
        <v>0</v>
      </c>
      <c r="N36">
        <v>29.999671369730958</v>
      </c>
      <c r="O36">
        <v>50.381141727341202</v>
      </c>
      <c r="P36">
        <v>68.389380530973455</v>
      </c>
      <c r="Q36">
        <v>2.5222206368366282</v>
      </c>
      <c r="R36">
        <v>5.3724871541095895</v>
      </c>
      <c r="S36">
        <v>3.3424914209284027</v>
      </c>
      <c r="T36">
        <v>0</v>
      </c>
      <c r="U36">
        <v>292.42073006771784</v>
      </c>
      <c r="V36">
        <v>5.2653999999999996</v>
      </c>
      <c r="W36">
        <v>11.255166704480999</v>
      </c>
      <c r="X36">
        <v>37.46636286849882</v>
      </c>
      <c r="Y36">
        <v>0</v>
      </c>
      <c r="Z36">
        <v>3.3293303999999995</v>
      </c>
      <c r="AA36">
        <v>7.1370748799999992</v>
      </c>
      <c r="AB36">
        <v>10.035570479999999</v>
      </c>
      <c r="AC36">
        <v>7.3819532320000008</v>
      </c>
      <c r="AD36">
        <v>9.2942917999999999</v>
      </c>
      <c r="AE36">
        <v>12.556885224000002</v>
      </c>
      <c r="AF36">
        <v>0</v>
      </c>
      <c r="AG36">
        <v>0</v>
      </c>
      <c r="AH36">
        <v>38.678510399999993</v>
      </c>
      <c r="AI36">
        <v>3.7184330000000001</v>
      </c>
      <c r="AJ36">
        <v>0</v>
      </c>
      <c r="AK36">
        <v>12.891999999999999</v>
      </c>
      <c r="AL36">
        <v>20.155330000000006</v>
      </c>
      <c r="AM36">
        <v>1.3406171428571425</v>
      </c>
      <c r="AN36">
        <v>0</v>
      </c>
      <c r="AO36">
        <v>8.0650079999999971</v>
      </c>
      <c r="AP36">
        <v>2.2125432000000003</v>
      </c>
      <c r="AQ36">
        <v>0</v>
      </c>
      <c r="AR36">
        <v>11.777471999999999</v>
      </c>
      <c r="AS36">
        <v>8.1019352820000012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24.354747895688341</v>
      </c>
      <c r="BB36">
        <f t="shared" si="0"/>
        <v>696.19991236969167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25.873571397360834</v>
      </c>
      <c r="L37">
        <v>31.587342483460848</v>
      </c>
      <c r="M37">
        <v>0</v>
      </c>
      <c r="N37">
        <v>30.001869954128438</v>
      </c>
      <c r="O37">
        <v>50.381141727341202</v>
      </c>
      <c r="P37">
        <v>68.391684322238291</v>
      </c>
      <c r="Q37">
        <v>2.6408887051792829</v>
      </c>
      <c r="R37">
        <v>5.7829716277272727</v>
      </c>
      <c r="S37">
        <v>3.5694965169366717</v>
      </c>
      <c r="T37">
        <v>0</v>
      </c>
      <c r="U37">
        <v>292.42073006771784</v>
      </c>
      <c r="V37">
        <v>0</v>
      </c>
      <c r="W37">
        <v>11.255166704480999</v>
      </c>
      <c r="X37">
        <v>37.46636286849882</v>
      </c>
      <c r="Y37">
        <v>0</v>
      </c>
      <c r="Z37">
        <v>3.3293303999999995</v>
      </c>
      <c r="AA37">
        <v>7.1370748799999992</v>
      </c>
      <c r="AB37">
        <v>10.035570479999999</v>
      </c>
      <c r="AC37">
        <v>7.3819532320000008</v>
      </c>
      <c r="AD37">
        <v>9.2942917999999999</v>
      </c>
      <c r="AE37">
        <v>12.556885224000002</v>
      </c>
      <c r="AF37">
        <v>0</v>
      </c>
      <c r="AG37">
        <v>0</v>
      </c>
      <c r="AH37">
        <v>38.678510399999993</v>
      </c>
      <c r="AI37">
        <v>3.7184330000000001</v>
      </c>
      <c r="AJ37">
        <v>0</v>
      </c>
      <c r="AK37">
        <v>12.891999999999999</v>
      </c>
      <c r="AL37">
        <v>20.155330000000006</v>
      </c>
      <c r="AM37">
        <v>1.3406171428571425</v>
      </c>
      <c r="AN37">
        <v>0</v>
      </c>
      <c r="AO37">
        <v>7.8409800000000001</v>
      </c>
      <c r="AP37">
        <v>2.2125432000000003</v>
      </c>
      <c r="AQ37">
        <v>0</v>
      </c>
      <c r="AR37">
        <v>11.777471999999999</v>
      </c>
      <c r="AS37">
        <v>8.1019352820000012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24.194856425519461</v>
      </c>
      <c r="BB37">
        <f t="shared" si="0"/>
        <v>691.62929699040831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25.875310260443978</v>
      </c>
      <c r="L38">
        <v>31.587342483460848</v>
      </c>
      <c r="M38">
        <v>0</v>
      </c>
      <c r="N38">
        <v>30.001869954128438</v>
      </c>
      <c r="O38">
        <v>50.381141727341202</v>
      </c>
      <c r="P38">
        <v>68.391684322238291</v>
      </c>
      <c r="Q38">
        <v>2.6408887051792829</v>
      </c>
      <c r="R38">
        <v>5.7829716277272727</v>
      </c>
      <c r="S38">
        <v>3.5694965169366717</v>
      </c>
      <c r="T38">
        <v>0</v>
      </c>
      <c r="U38">
        <v>292.42073006771784</v>
      </c>
      <c r="V38">
        <v>0</v>
      </c>
      <c r="W38">
        <v>11.255166704480999</v>
      </c>
      <c r="X38">
        <v>37.46636286849882</v>
      </c>
      <c r="Y38">
        <v>0</v>
      </c>
      <c r="Z38">
        <v>3.3293303999999995</v>
      </c>
      <c r="AA38">
        <v>10.70561232</v>
      </c>
      <c r="AB38">
        <v>10.035570479999999</v>
      </c>
      <c r="AC38">
        <v>7.3819532320000008</v>
      </c>
      <c r="AD38">
        <v>9.2942917999999999</v>
      </c>
      <c r="AE38">
        <v>12.556885224000002</v>
      </c>
      <c r="AF38">
        <v>0</v>
      </c>
      <c r="AG38">
        <v>0</v>
      </c>
      <c r="AH38">
        <v>38.678510399999993</v>
      </c>
      <c r="AI38">
        <v>3.7184330000000001</v>
      </c>
      <c r="AJ38">
        <v>0</v>
      </c>
      <c r="AK38">
        <v>12.891999999999999</v>
      </c>
      <c r="AL38">
        <v>20.155330000000006</v>
      </c>
      <c r="AM38">
        <v>1.3406171428571425</v>
      </c>
      <c r="AN38">
        <v>0</v>
      </c>
      <c r="AO38">
        <v>7.8409800000000001</v>
      </c>
      <c r="AP38">
        <v>2.2125432000000003</v>
      </c>
      <c r="AQ38">
        <v>0</v>
      </c>
      <c r="AR38">
        <v>11.777471999999999</v>
      </c>
      <c r="AS38">
        <v>8.1019352820000012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24.315531630851481</v>
      </c>
      <c r="BB38">
        <f t="shared" si="0"/>
        <v>695.07889808815935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25.873869255635157</v>
      </c>
      <c r="L39">
        <v>31.587342483460848</v>
      </c>
      <c r="M39">
        <v>0</v>
      </c>
      <c r="N39">
        <v>30.001869954128438</v>
      </c>
      <c r="O39">
        <v>50.381141727341202</v>
      </c>
      <c r="P39">
        <v>68.391684322238291</v>
      </c>
      <c r="Q39">
        <v>2.6408887051792829</v>
      </c>
      <c r="R39">
        <v>5.7829716277272727</v>
      </c>
      <c r="S39">
        <v>3.5694965169366717</v>
      </c>
      <c r="T39">
        <v>0</v>
      </c>
      <c r="U39">
        <v>292.42073006771784</v>
      </c>
      <c r="V39">
        <v>0</v>
      </c>
      <c r="W39">
        <v>6.0031847133757958</v>
      </c>
      <c r="X39">
        <v>17.998344028151525</v>
      </c>
      <c r="Y39">
        <v>0</v>
      </c>
      <c r="Z39">
        <v>3.3293303999999995</v>
      </c>
      <c r="AA39">
        <v>10.70561232</v>
      </c>
      <c r="AB39">
        <v>10.035570479999999</v>
      </c>
      <c r="AC39">
        <v>7.3819532320000008</v>
      </c>
      <c r="AD39">
        <v>9.2942917999999999</v>
      </c>
      <c r="AE39">
        <v>12.556885224000002</v>
      </c>
      <c r="AF39">
        <v>0</v>
      </c>
      <c r="AG39">
        <v>0</v>
      </c>
      <c r="AH39">
        <v>38.678510399999993</v>
      </c>
      <c r="AI39">
        <v>3.7184330000000001</v>
      </c>
      <c r="AJ39">
        <v>0</v>
      </c>
      <c r="AK39">
        <v>12.891999999999999</v>
      </c>
      <c r="AL39">
        <v>20.155330000000006</v>
      </c>
      <c r="AM39">
        <v>1.3406171428571425</v>
      </c>
      <c r="AN39">
        <v>0</v>
      </c>
      <c r="AO39">
        <v>7.8409800000000001</v>
      </c>
      <c r="AP39">
        <v>2.2125432000000003</v>
      </c>
      <c r="AQ39">
        <v>0</v>
      </c>
      <c r="AR39">
        <v>11.777471999999999</v>
      </c>
      <c r="AS39">
        <v>8.1019352820000012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23.479946932344987</v>
      </c>
      <c r="BB39">
        <f t="shared" si="0"/>
        <v>671.19304095040468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25.875612057667105</v>
      </c>
      <c r="L40">
        <v>31.587342483460848</v>
      </c>
      <c r="M40">
        <v>0</v>
      </c>
      <c r="N40">
        <v>30.001869954128438</v>
      </c>
      <c r="O40">
        <v>50.381141727341202</v>
      </c>
      <c r="P40">
        <v>68.391684322238291</v>
      </c>
      <c r="Q40">
        <v>2.6408887051792829</v>
      </c>
      <c r="R40">
        <v>5.7829716277272727</v>
      </c>
      <c r="S40">
        <v>3.5694965169366717</v>
      </c>
      <c r="T40">
        <v>0</v>
      </c>
      <c r="U40">
        <v>292.42073006771784</v>
      </c>
      <c r="V40">
        <v>0</v>
      </c>
      <c r="W40">
        <v>6.0031847133757958</v>
      </c>
      <c r="X40">
        <v>17.998344028151525</v>
      </c>
      <c r="Y40">
        <v>0</v>
      </c>
      <c r="Z40">
        <v>3.3293303999999995</v>
      </c>
      <c r="AA40">
        <v>10.70561232</v>
      </c>
      <c r="AB40">
        <v>10.035570479999999</v>
      </c>
      <c r="AC40">
        <v>7.3819532320000008</v>
      </c>
      <c r="AD40">
        <v>9.2942917999999999</v>
      </c>
      <c r="AE40">
        <v>12.556885224000002</v>
      </c>
      <c r="AF40">
        <v>0</v>
      </c>
      <c r="AG40">
        <v>0</v>
      </c>
      <c r="AH40">
        <v>38.678510399999993</v>
      </c>
      <c r="AI40">
        <v>3.7184330000000001</v>
      </c>
      <c r="AJ40">
        <v>0</v>
      </c>
      <c r="AK40">
        <v>12.891999999999999</v>
      </c>
      <c r="AL40">
        <v>20.155330000000006</v>
      </c>
      <c r="AM40">
        <v>1.3406171428571425</v>
      </c>
      <c r="AN40">
        <v>0</v>
      </c>
      <c r="AO40">
        <v>7.8409800000000001</v>
      </c>
      <c r="AP40">
        <v>2.2125432000000003</v>
      </c>
      <c r="AQ40">
        <v>0</v>
      </c>
      <c r="AR40">
        <v>11.777471999999999</v>
      </c>
      <c r="AS40">
        <v>8.1019352820000012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23.480005869587259</v>
      </c>
      <c r="BB40">
        <f t="shared" si="0"/>
        <v>671.19472481519438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25.873869255635157</v>
      </c>
      <c r="L41">
        <v>31.587342483460848</v>
      </c>
      <c r="M41">
        <v>0</v>
      </c>
      <c r="N41">
        <v>30.001869954128438</v>
      </c>
      <c r="O41">
        <v>50.381141727341202</v>
      </c>
      <c r="P41">
        <v>68.391684322238291</v>
      </c>
      <c r="Q41">
        <v>2.6408887051792829</v>
      </c>
      <c r="R41">
        <v>5.7829716277272727</v>
      </c>
      <c r="S41">
        <v>3.5694965169366717</v>
      </c>
      <c r="T41">
        <v>0</v>
      </c>
      <c r="U41">
        <v>292.42073006771784</v>
      </c>
      <c r="V41">
        <v>0</v>
      </c>
      <c r="W41">
        <v>6.0031847133757958</v>
      </c>
      <c r="X41">
        <v>17.998344028151525</v>
      </c>
      <c r="Y41">
        <v>0</v>
      </c>
      <c r="Z41">
        <v>3.3293303999999995</v>
      </c>
      <c r="AA41">
        <v>10.70561232</v>
      </c>
      <c r="AB41">
        <v>10.035570479999999</v>
      </c>
      <c r="AC41">
        <v>7.3819532320000008</v>
      </c>
      <c r="AD41">
        <v>9.2942917999999999</v>
      </c>
      <c r="AE41">
        <v>12.556885224000002</v>
      </c>
      <c r="AF41">
        <v>0</v>
      </c>
      <c r="AG41">
        <v>0</v>
      </c>
      <c r="AH41">
        <v>38.678510399999993</v>
      </c>
      <c r="AI41">
        <v>3.7184330000000001</v>
      </c>
      <c r="AJ41">
        <v>0</v>
      </c>
      <c r="AK41">
        <v>12.891999999999999</v>
      </c>
      <c r="AL41">
        <v>20.155330000000006</v>
      </c>
      <c r="AM41">
        <v>1.3406171428571425</v>
      </c>
      <c r="AN41">
        <v>0</v>
      </c>
      <c r="AO41">
        <v>7.8409800000000001</v>
      </c>
      <c r="AP41">
        <v>2.2125432000000003</v>
      </c>
      <c r="AQ41">
        <v>0</v>
      </c>
      <c r="AR41">
        <v>11.777471999999999</v>
      </c>
      <c r="AS41">
        <v>8.1019352820000012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23.479946932344987</v>
      </c>
      <c r="BB41">
        <f t="shared" si="0"/>
        <v>671.19304095040468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25.875612057667105</v>
      </c>
      <c r="L42">
        <v>31.587342483460848</v>
      </c>
      <c r="M42">
        <v>0</v>
      </c>
      <c r="N42">
        <v>30.001869954128438</v>
      </c>
      <c r="O42">
        <v>50.381141727341202</v>
      </c>
      <c r="P42">
        <v>68.391684322238291</v>
      </c>
      <c r="Q42">
        <v>2.6408887051792829</v>
      </c>
      <c r="R42">
        <v>5.7829716277272727</v>
      </c>
      <c r="S42">
        <v>3.5694965169366717</v>
      </c>
      <c r="T42">
        <v>0</v>
      </c>
      <c r="U42">
        <v>292.42073006771784</v>
      </c>
      <c r="V42">
        <v>0</v>
      </c>
      <c r="W42">
        <v>6.0031847133757958</v>
      </c>
      <c r="X42">
        <v>17.998344028151525</v>
      </c>
      <c r="Y42">
        <v>0</v>
      </c>
      <c r="Z42">
        <v>3.3293303999999995</v>
      </c>
      <c r="AA42">
        <v>10.70561232</v>
      </c>
      <c r="AB42">
        <v>10.035570479999999</v>
      </c>
      <c r="AC42">
        <v>7.3819532320000008</v>
      </c>
      <c r="AD42">
        <v>9.2942917999999999</v>
      </c>
      <c r="AE42">
        <v>12.556885224000002</v>
      </c>
      <c r="AF42">
        <v>0</v>
      </c>
      <c r="AG42">
        <v>0</v>
      </c>
      <c r="AH42">
        <v>38.678510399999993</v>
      </c>
      <c r="AI42">
        <v>3.7184330000000001</v>
      </c>
      <c r="AJ42">
        <v>0</v>
      </c>
      <c r="AK42">
        <v>12.891999999999999</v>
      </c>
      <c r="AL42">
        <v>20.155330000000006</v>
      </c>
      <c r="AM42">
        <v>1.3406171428571425</v>
      </c>
      <c r="AN42">
        <v>0</v>
      </c>
      <c r="AO42">
        <v>7.8409800000000001</v>
      </c>
      <c r="AP42">
        <v>2.2125432000000003</v>
      </c>
      <c r="AQ42">
        <v>0</v>
      </c>
      <c r="AR42">
        <v>11.777471999999999</v>
      </c>
      <c r="AS42">
        <v>8.1019352820000012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23.480005869587259</v>
      </c>
      <c r="BB42">
        <f t="shared" si="0"/>
        <v>671.19472481519438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25.873869255635157</v>
      </c>
      <c r="L43">
        <v>31.587342483460848</v>
      </c>
      <c r="M43">
        <v>0</v>
      </c>
      <c r="N43">
        <v>30.001869954128438</v>
      </c>
      <c r="O43">
        <v>50.381141727341202</v>
      </c>
      <c r="P43">
        <v>68.391684322238291</v>
      </c>
      <c r="Q43">
        <v>2.6408887051792829</v>
      </c>
      <c r="R43">
        <v>5.7829716277272727</v>
      </c>
      <c r="S43">
        <v>3.5694965169366717</v>
      </c>
      <c r="T43">
        <v>0</v>
      </c>
      <c r="U43">
        <v>292.42073006771784</v>
      </c>
      <c r="V43">
        <v>0</v>
      </c>
      <c r="W43">
        <v>6.0031847133757958</v>
      </c>
      <c r="X43">
        <v>17.998344028151525</v>
      </c>
      <c r="Y43">
        <v>0</v>
      </c>
      <c r="Z43">
        <v>3.3293303999999995</v>
      </c>
      <c r="AA43">
        <v>10.70561232</v>
      </c>
      <c r="AB43">
        <v>10.035570479999999</v>
      </c>
      <c r="AC43">
        <v>7.3819532320000008</v>
      </c>
      <c r="AD43">
        <v>9.2942917999999999</v>
      </c>
      <c r="AE43">
        <v>12.556885224000002</v>
      </c>
      <c r="AF43">
        <v>0</v>
      </c>
      <c r="AG43">
        <v>0</v>
      </c>
      <c r="AH43">
        <v>38.678510399999993</v>
      </c>
      <c r="AI43">
        <v>3.7184330000000001</v>
      </c>
      <c r="AJ43">
        <v>0</v>
      </c>
      <c r="AK43">
        <v>12.891999999999999</v>
      </c>
      <c r="AL43">
        <v>20.155330000000006</v>
      </c>
      <c r="AM43">
        <v>1.3406171428571425</v>
      </c>
      <c r="AN43">
        <v>0</v>
      </c>
      <c r="AO43">
        <v>7.8409800000000001</v>
      </c>
      <c r="AP43">
        <v>2.2125432000000003</v>
      </c>
      <c r="AQ43">
        <v>0</v>
      </c>
      <c r="AR43">
        <v>11.777471999999999</v>
      </c>
      <c r="AS43">
        <v>8.1019352820000012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23.479946932344987</v>
      </c>
      <c r="BB43">
        <f t="shared" si="0"/>
        <v>671.19304095040468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25.356110489296636</v>
      </c>
      <c r="L44">
        <v>31.587342483460848</v>
      </c>
      <c r="M44">
        <v>0</v>
      </c>
      <c r="N44">
        <v>29.999671369730958</v>
      </c>
      <c r="O44">
        <v>50.381141727341202</v>
      </c>
      <c r="P44">
        <v>68.391684322238291</v>
      </c>
      <c r="Q44">
        <v>2.6408887051792829</v>
      </c>
      <c r="R44">
        <v>5.7829716277272727</v>
      </c>
      <c r="S44">
        <v>3.5694965169366717</v>
      </c>
      <c r="T44">
        <v>0</v>
      </c>
      <c r="U44">
        <v>292.42073006771784</v>
      </c>
      <c r="V44">
        <v>0</v>
      </c>
      <c r="W44">
        <v>6.0031847133757958</v>
      </c>
      <c r="X44">
        <v>17.998344028151525</v>
      </c>
      <c r="Y44">
        <v>0</v>
      </c>
      <c r="Z44">
        <v>3.3293303999999995</v>
      </c>
      <c r="AA44">
        <v>10.70561232</v>
      </c>
      <c r="AB44">
        <v>10.035570479999999</v>
      </c>
      <c r="AC44">
        <v>7.3819532320000008</v>
      </c>
      <c r="AD44">
        <v>9.2942917999999999</v>
      </c>
      <c r="AE44">
        <v>12.556885224000002</v>
      </c>
      <c r="AF44">
        <v>0</v>
      </c>
      <c r="AG44">
        <v>0</v>
      </c>
      <c r="AH44">
        <v>38.678510399999993</v>
      </c>
      <c r="AI44">
        <v>3.7184330000000001</v>
      </c>
      <c r="AJ44">
        <v>0</v>
      </c>
      <c r="AK44">
        <v>12.891999999999999</v>
      </c>
      <c r="AL44">
        <v>20.155330000000006</v>
      </c>
      <c r="AM44">
        <v>1.3406171428571425</v>
      </c>
      <c r="AN44">
        <v>0</v>
      </c>
      <c r="AO44">
        <v>7.8409800000000001</v>
      </c>
      <c r="AP44">
        <v>2.2125432000000003</v>
      </c>
      <c r="AQ44">
        <v>0</v>
      </c>
      <c r="AR44">
        <v>11.777471999999999</v>
      </c>
      <c r="AS44">
        <v>8.1019352820000012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23.462372330800719</v>
      </c>
      <c r="BB44">
        <f t="shared" si="0"/>
        <v>670.69065820121307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25.356673272171253</v>
      </c>
      <c r="L45">
        <v>31.587342483460848</v>
      </c>
      <c r="M45">
        <v>0</v>
      </c>
      <c r="N45">
        <v>29.999671369730958</v>
      </c>
      <c r="O45">
        <v>50.381141727341202</v>
      </c>
      <c r="P45">
        <v>68.389380530973455</v>
      </c>
      <c r="Q45">
        <v>2.6408887051792829</v>
      </c>
      <c r="R45">
        <v>5.7829716277272727</v>
      </c>
      <c r="S45">
        <v>3.5694965169366717</v>
      </c>
      <c r="T45">
        <v>0</v>
      </c>
      <c r="U45">
        <v>292.42073006771784</v>
      </c>
      <c r="V45">
        <v>0</v>
      </c>
      <c r="W45">
        <v>6.0031847133757958</v>
      </c>
      <c r="X45">
        <v>17.998344028151525</v>
      </c>
      <c r="Y45">
        <v>0</v>
      </c>
      <c r="Z45">
        <v>3.3293303999999995</v>
      </c>
      <c r="AA45">
        <v>10.70561232</v>
      </c>
      <c r="AB45">
        <v>10.035570479999999</v>
      </c>
      <c r="AC45">
        <v>7.3819532320000008</v>
      </c>
      <c r="AD45">
        <v>9.2942917999999999</v>
      </c>
      <c r="AE45">
        <v>12.556885224000002</v>
      </c>
      <c r="AF45">
        <v>0</v>
      </c>
      <c r="AG45">
        <v>0</v>
      </c>
      <c r="AH45">
        <v>38.678510399999993</v>
      </c>
      <c r="AI45">
        <v>3.7184330000000001</v>
      </c>
      <c r="AJ45">
        <v>0</v>
      </c>
      <c r="AK45">
        <v>12.891999999999999</v>
      </c>
      <c r="AL45">
        <v>20.155330000000006</v>
      </c>
      <c r="AM45">
        <v>1.3406171428571425</v>
      </c>
      <c r="AN45">
        <v>0</v>
      </c>
      <c r="AO45">
        <v>7.8409800000000001</v>
      </c>
      <c r="AP45">
        <v>2.2125432000000003</v>
      </c>
      <c r="AQ45">
        <v>0</v>
      </c>
      <c r="AR45">
        <v>11.777471999999999</v>
      </c>
      <c r="AS45">
        <v>8.1019352820000012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23.46231328088269</v>
      </c>
      <c r="BB45">
        <f t="shared" si="0"/>
        <v>670.68897624274075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25.356110489296636</v>
      </c>
      <c r="L46">
        <v>31.587342483460848</v>
      </c>
      <c r="M46">
        <v>0</v>
      </c>
      <c r="N46">
        <v>29.999671369730958</v>
      </c>
      <c r="O46">
        <v>50.381141727341202</v>
      </c>
      <c r="P46">
        <v>68.389380530973455</v>
      </c>
      <c r="Q46">
        <v>2.6408887051792829</v>
      </c>
      <c r="R46">
        <v>5.7829716277272727</v>
      </c>
      <c r="S46">
        <v>3.5694965169366717</v>
      </c>
      <c r="T46">
        <v>0</v>
      </c>
      <c r="U46">
        <v>292.42073006771784</v>
      </c>
      <c r="V46">
        <v>0</v>
      </c>
      <c r="W46">
        <v>6.0031847133757958</v>
      </c>
      <c r="X46">
        <v>17.998344028151525</v>
      </c>
      <c r="Y46">
        <v>0</v>
      </c>
      <c r="Z46">
        <v>3.3293303999999995</v>
      </c>
      <c r="AA46">
        <v>10.70561232</v>
      </c>
      <c r="AB46">
        <v>10.035570479999999</v>
      </c>
      <c r="AC46">
        <v>7.3819532320000008</v>
      </c>
      <c r="AD46">
        <v>9.2942917999999999</v>
      </c>
      <c r="AE46">
        <v>12.556885224000002</v>
      </c>
      <c r="AF46">
        <v>0</v>
      </c>
      <c r="AG46">
        <v>0</v>
      </c>
      <c r="AH46">
        <v>38.678510399999993</v>
      </c>
      <c r="AI46">
        <v>3.7184330000000001</v>
      </c>
      <c r="AJ46">
        <v>0</v>
      </c>
      <c r="AK46">
        <v>12.891999999999999</v>
      </c>
      <c r="AL46">
        <v>20.155330000000006</v>
      </c>
      <c r="AM46">
        <v>1.3406171428571425</v>
      </c>
      <c r="AN46">
        <v>0</v>
      </c>
      <c r="AO46">
        <v>7.8409800000000001</v>
      </c>
      <c r="AP46">
        <v>2.2125432000000003</v>
      </c>
      <c r="AQ46">
        <v>0</v>
      </c>
      <c r="AR46">
        <v>11.777471999999999</v>
      </c>
      <c r="AS46">
        <v>8.1019352820000012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23.462294228894919</v>
      </c>
      <c r="BB46">
        <f t="shared" si="0"/>
        <v>670.68843251185388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24.498860113076784</v>
      </c>
      <c r="L47">
        <v>24.238978188715031</v>
      </c>
      <c r="M47">
        <v>0</v>
      </c>
      <c r="N47">
        <v>29.999671369730958</v>
      </c>
      <c r="O47">
        <v>50.381141727341202</v>
      </c>
      <c r="P47">
        <v>68.389380530973455</v>
      </c>
      <c r="Q47">
        <v>2.5558705293511843</v>
      </c>
      <c r="R47">
        <v>5.49530044423169</v>
      </c>
      <c r="S47">
        <v>3.3745693078721746</v>
      </c>
      <c r="T47">
        <v>0</v>
      </c>
      <c r="U47">
        <v>292.42073006771784</v>
      </c>
      <c r="V47">
        <v>0</v>
      </c>
      <c r="W47">
        <v>6.0031847133757958</v>
      </c>
      <c r="X47">
        <v>17.998344028151525</v>
      </c>
      <c r="Y47">
        <v>0</v>
      </c>
      <c r="Z47">
        <v>3.3293303999999995</v>
      </c>
      <c r="AA47">
        <v>10.70561232</v>
      </c>
      <c r="AB47">
        <v>10.035570479999999</v>
      </c>
      <c r="AC47">
        <v>7.3819532320000008</v>
      </c>
      <c r="AD47">
        <v>9.2942917999999999</v>
      </c>
      <c r="AE47">
        <v>12.556885224000002</v>
      </c>
      <c r="AF47">
        <v>0</v>
      </c>
      <c r="AG47">
        <v>0</v>
      </c>
      <c r="AH47">
        <v>38.678510399999993</v>
      </c>
      <c r="AI47">
        <v>3.7184330000000001</v>
      </c>
      <c r="AJ47">
        <v>0</v>
      </c>
      <c r="AK47">
        <v>12.891999999999999</v>
      </c>
      <c r="AL47">
        <v>20.155330000000006</v>
      </c>
      <c r="AM47">
        <v>1.3406171428571425</v>
      </c>
      <c r="AN47">
        <v>0</v>
      </c>
      <c r="AO47">
        <v>7.8409800000000001</v>
      </c>
      <c r="AP47">
        <v>2.2125432000000003</v>
      </c>
      <c r="AQ47">
        <v>0</v>
      </c>
      <c r="AR47">
        <v>11.777471999999999</v>
      </c>
      <c r="AS47">
        <v>8.1019352820000012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23.165759073772094</v>
      </c>
      <c r="BB47">
        <f t="shared" si="0"/>
        <v>662.2117364276229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24.498860113076784</v>
      </c>
      <c r="L48">
        <v>24.238978188715031</v>
      </c>
      <c r="M48">
        <v>0</v>
      </c>
      <c r="N48">
        <v>29.999671369730958</v>
      </c>
      <c r="O48">
        <v>50.381141727341202</v>
      </c>
      <c r="P48">
        <v>68.389380530973455</v>
      </c>
      <c r="Q48">
        <v>2.5558705293511843</v>
      </c>
      <c r="R48">
        <v>5.49530044423169</v>
      </c>
      <c r="S48">
        <v>3.3745693078721746</v>
      </c>
      <c r="T48">
        <v>0</v>
      </c>
      <c r="U48">
        <v>292.42073006771784</v>
      </c>
      <c r="V48">
        <v>0</v>
      </c>
      <c r="W48">
        <v>6.0031847133757958</v>
      </c>
      <c r="X48">
        <v>17.998344028151525</v>
      </c>
      <c r="Y48">
        <v>0</v>
      </c>
      <c r="Z48">
        <v>3.3293303999999995</v>
      </c>
      <c r="AA48">
        <v>10.70561232</v>
      </c>
      <c r="AB48">
        <v>10.035570479999999</v>
      </c>
      <c r="AC48">
        <v>7.3819532320000008</v>
      </c>
      <c r="AD48">
        <v>9.2942917999999999</v>
      </c>
      <c r="AE48">
        <v>12.556885224000002</v>
      </c>
      <c r="AF48">
        <v>0</v>
      </c>
      <c r="AG48">
        <v>0</v>
      </c>
      <c r="AH48">
        <v>38.678510399999993</v>
      </c>
      <c r="AI48">
        <v>3.7184330000000001</v>
      </c>
      <c r="AJ48">
        <v>0</v>
      </c>
      <c r="AK48">
        <v>12.891999999999999</v>
      </c>
      <c r="AL48">
        <v>20.155330000000006</v>
      </c>
      <c r="AM48">
        <v>1.3406171428571425</v>
      </c>
      <c r="AN48">
        <v>0</v>
      </c>
      <c r="AO48">
        <v>7.8409800000000001</v>
      </c>
      <c r="AP48">
        <v>2.2125432000000003</v>
      </c>
      <c r="AQ48">
        <v>0</v>
      </c>
      <c r="AR48">
        <v>11.777471999999999</v>
      </c>
      <c r="AS48">
        <v>8.1019352820000012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23.165759073772094</v>
      </c>
      <c r="BB48">
        <f t="shared" si="0"/>
        <v>662.2117364276229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25.356673272171253</v>
      </c>
      <c r="L49">
        <v>31.587342483460848</v>
      </c>
      <c r="M49">
        <v>0</v>
      </c>
      <c r="N49">
        <v>29.999671369730958</v>
      </c>
      <c r="O49">
        <v>50.381141727341202</v>
      </c>
      <c r="P49">
        <v>68.389380530973455</v>
      </c>
      <c r="Q49">
        <v>2.6408887051792829</v>
      </c>
      <c r="R49">
        <v>5.7829716277272727</v>
      </c>
      <c r="S49">
        <v>3.5694965169366717</v>
      </c>
      <c r="T49">
        <v>0</v>
      </c>
      <c r="U49">
        <v>292.42073006771784</v>
      </c>
      <c r="V49">
        <v>0</v>
      </c>
      <c r="W49">
        <v>11.372967857142857</v>
      </c>
      <c r="X49">
        <v>37.46636286849882</v>
      </c>
      <c r="Y49">
        <v>0</v>
      </c>
      <c r="Z49">
        <v>1.6646651999999997</v>
      </c>
      <c r="AA49">
        <v>10.70561232</v>
      </c>
      <c r="AB49">
        <v>10.035570479999999</v>
      </c>
      <c r="AC49">
        <v>7.3819532320000008</v>
      </c>
      <c r="AD49">
        <v>9.2942917999999999</v>
      </c>
      <c r="AE49">
        <v>12.556885224000002</v>
      </c>
      <c r="AF49">
        <v>0</v>
      </c>
      <c r="AG49">
        <v>0</v>
      </c>
      <c r="AH49">
        <v>38.678510399999993</v>
      </c>
      <c r="AI49">
        <v>3.7184330000000001</v>
      </c>
      <c r="AJ49">
        <v>0</v>
      </c>
      <c r="AK49">
        <v>12.891999999999999</v>
      </c>
      <c r="AL49">
        <v>13.279500000000004</v>
      </c>
      <c r="AM49">
        <v>1.3406171428571425</v>
      </c>
      <c r="AN49">
        <v>0</v>
      </c>
      <c r="AO49">
        <v>7.8409800000000001</v>
      </c>
      <c r="AP49">
        <v>2.2125432000000003</v>
      </c>
      <c r="AQ49">
        <v>0</v>
      </c>
      <c r="AR49">
        <v>11.777471999999999</v>
      </c>
      <c r="AS49">
        <v>8.1019352820000012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24.013162120611703</v>
      </c>
      <c r="BB49">
        <f t="shared" si="0"/>
        <v>686.43543418712579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25.356110489296636</v>
      </c>
      <c r="L50">
        <v>31.587342483460848</v>
      </c>
      <c r="M50">
        <v>0</v>
      </c>
      <c r="N50">
        <v>29.999671369730958</v>
      </c>
      <c r="O50">
        <v>50.381141727341202</v>
      </c>
      <c r="P50">
        <v>68.389380530973455</v>
      </c>
      <c r="Q50">
        <v>2.6408887051792829</v>
      </c>
      <c r="R50">
        <v>5.7829716277272727</v>
      </c>
      <c r="S50">
        <v>3.5694965169366717</v>
      </c>
      <c r="T50">
        <v>0</v>
      </c>
      <c r="U50">
        <v>292.42073006771784</v>
      </c>
      <c r="V50">
        <v>0</v>
      </c>
      <c r="W50">
        <v>11.372967857142857</v>
      </c>
      <c r="X50">
        <v>37.46636286849882</v>
      </c>
      <c r="Y50">
        <v>0</v>
      </c>
      <c r="Z50">
        <v>1.6646651999999997</v>
      </c>
      <c r="AA50">
        <v>10.70561232</v>
      </c>
      <c r="AB50">
        <v>10.035570479999999</v>
      </c>
      <c r="AC50">
        <v>7.3819532320000008</v>
      </c>
      <c r="AD50">
        <v>9.2942917999999999</v>
      </c>
      <c r="AE50">
        <v>12.556885224000002</v>
      </c>
      <c r="AF50">
        <v>0</v>
      </c>
      <c r="AG50">
        <v>0</v>
      </c>
      <c r="AH50">
        <v>38.678510399999993</v>
      </c>
      <c r="AI50">
        <v>3.7184330000000001</v>
      </c>
      <c r="AJ50">
        <v>0</v>
      </c>
      <c r="AK50">
        <v>12.891999999999999</v>
      </c>
      <c r="AL50">
        <v>13.279500000000004</v>
      </c>
      <c r="AM50">
        <v>1.3406171428571425</v>
      </c>
      <c r="AN50">
        <v>0</v>
      </c>
      <c r="AO50">
        <v>7.8409800000000001</v>
      </c>
      <c r="AP50">
        <v>2.2125432000000003</v>
      </c>
      <c r="AQ50">
        <v>0</v>
      </c>
      <c r="AR50">
        <v>11.777471999999999</v>
      </c>
      <c r="AS50">
        <v>8.1019352820000012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24.013143068623933</v>
      </c>
      <c r="BB50">
        <f t="shared" si="0"/>
        <v>686.43489045623903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25.35789062937063</v>
      </c>
      <c r="L51">
        <v>31.587342483460848</v>
      </c>
      <c r="M51">
        <v>0</v>
      </c>
      <c r="N51">
        <v>29.999671369730958</v>
      </c>
      <c r="O51">
        <v>50.381141727341202</v>
      </c>
      <c r="P51">
        <v>68.389380530973455</v>
      </c>
      <c r="Q51">
        <v>1.0346773275862069</v>
      </c>
      <c r="R51">
        <v>2.0711134394785167</v>
      </c>
      <c r="S51">
        <v>1.1082409842379413</v>
      </c>
      <c r="T51">
        <v>0</v>
      </c>
      <c r="U51">
        <v>292.42073006771784</v>
      </c>
      <c r="V51">
        <v>0</v>
      </c>
      <c r="W51">
        <v>11.270926067700096</v>
      </c>
      <c r="X51">
        <v>37.466362938617976</v>
      </c>
      <c r="Y51">
        <v>0</v>
      </c>
      <c r="Z51">
        <v>1.6646651999999997</v>
      </c>
      <c r="AA51">
        <v>10.70561232</v>
      </c>
      <c r="AB51">
        <v>10.035570479999999</v>
      </c>
      <c r="AC51">
        <v>7.3819532320000008</v>
      </c>
      <c r="AD51">
        <v>9.2942917999999999</v>
      </c>
      <c r="AE51">
        <v>12.556885224000002</v>
      </c>
      <c r="AF51">
        <v>0</v>
      </c>
      <c r="AG51">
        <v>0</v>
      </c>
      <c r="AH51">
        <v>38.678510399999993</v>
      </c>
      <c r="AI51">
        <v>3.7184330000000001</v>
      </c>
      <c r="AJ51">
        <v>0</v>
      </c>
      <c r="AK51">
        <v>12.891999999999999</v>
      </c>
      <c r="AL51">
        <v>13.279500000000004</v>
      </c>
      <c r="AM51">
        <v>1.3406171428571425</v>
      </c>
      <c r="AN51">
        <v>0</v>
      </c>
      <c r="AO51">
        <v>7.8409800000000001</v>
      </c>
      <c r="AP51">
        <v>2.2125432000000003</v>
      </c>
      <c r="AQ51">
        <v>0</v>
      </c>
      <c r="AR51">
        <v>11.777471999999999</v>
      </c>
      <c r="AS51">
        <v>8.1019352820000012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23.746813291437185</v>
      </c>
      <c r="BB51">
        <f t="shared" si="0"/>
        <v>678.82163355563546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25.35732138986014</v>
      </c>
      <c r="L52">
        <v>24.239053964037598</v>
      </c>
      <c r="M52">
        <v>0</v>
      </c>
      <c r="N52">
        <v>29.999671369730958</v>
      </c>
      <c r="O52">
        <v>50.381141727341202</v>
      </c>
      <c r="P52">
        <v>68.389380530973455</v>
      </c>
      <c r="Q52">
        <v>1.0346773275862069</v>
      </c>
      <c r="R52">
        <v>2.0711134394785167</v>
      </c>
      <c r="S52">
        <v>1.1082409842379413</v>
      </c>
      <c r="T52">
        <v>0</v>
      </c>
      <c r="U52">
        <v>292.42073006771784</v>
      </c>
      <c r="V52">
        <v>0</v>
      </c>
      <c r="W52">
        <v>11.270926067700096</v>
      </c>
      <c r="X52">
        <v>37.466362938617976</v>
      </c>
      <c r="Y52">
        <v>0</v>
      </c>
      <c r="Z52">
        <v>1.6646651999999997</v>
      </c>
      <c r="AA52">
        <v>10.70561232</v>
      </c>
      <c r="AB52">
        <v>10.035570479999999</v>
      </c>
      <c r="AC52">
        <v>7.3819532320000008</v>
      </c>
      <c r="AD52">
        <v>9.2942917999999999</v>
      </c>
      <c r="AE52">
        <v>12.556885224000002</v>
      </c>
      <c r="AF52">
        <v>0</v>
      </c>
      <c r="AG52">
        <v>0</v>
      </c>
      <c r="AH52">
        <v>38.678510399999993</v>
      </c>
      <c r="AI52">
        <v>3.7184330000000001</v>
      </c>
      <c r="AJ52">
        <v>0</v>
      </c>
      <c r="AK52">
        <v>12.891999999999999</v>
      </c>
      <c r="AL52">
        <v>13.279500000000004</v>
      </c>
      <c r="AM52">
        <v>1.3406171428571425</v>
      </c>
      <c r="AN52">
        <v>0</v>
      </c>
      <c r="AO52">
        <v>7.8409800000000001</v>
      </c>
      <c r="AP52">
        <v>2.2125432000000003</v>
      </c>
      <c r="AQ52">
        <v>0</v>
      </c>
      <c r="AR52">
        <v>11.777471999999999</v>
      </c>
      <c r="AS52">
        <v>8.1019352820000012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23.498421817633833</v>
      </c>
      <c r="BB52">
        <f t="shared" si="0"/>
        <v>671.72116727050513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25.35789062937063</v>
      </c>
      <c r="L53">
        <v>32.622314386588663</v>
      </c>
      <c r="M53">
        <v>0</v>
      </c>
      <c r="N53">
        <v>29.999671369730958</v>
      </c>
      <c r="O53">
        <v>50.381141727341202</v>
      </c>
      <c r="P53">
        <v>68.389380530973455</v>
      </c>
      <c r="Q53">
        <v>3.0439922899050909</v>
      </c>
      <c r="R53">
        <v>5.8154603464495693</v>
      </c>
      <c r="S53">
        <v>3.6112636467589221</v>
      </c>
      <c r="T53">
        <v>0</v>
      </c>
      <c r="U53">
        <v>292.42073006771784</v>
      </c>
      <c r="V53">
        <v>0</v>
      </c>
      <c r="W53">
        <v>11.559692815294481</v>
      </c>
      <c r="X53">
        <v>37.466362938617976</v>
      </c>
      <c r="Y53">
        <v>0</v>
      </c>
      <c r="Z53">
        <v>1.6646651999999997</v>
      </c>
      <c r="AA53">
        <v>10.70561232</v>
      </c>
      <c r="AB53">
        <v>10.035570479999999</v>
      </c>
      <c r="AC53">
        <v>7.3819532320000008</v>
      </c>
      <c r="AD53">
        <v>9.2942917999999999</v>
      </c>
      <c r="AE53">
        <v>12.556885224000002</v>
      </c>
      <c r="AF53">
        <v>0</v>
      </c>
      <c r="AG53">
        <v>0</v>
      </c>
      <c r="AH53">
        <v>38.678510399999993</v>
      </c>
      <c r="AI53">
        <v>3.7184330000000001</v>
      </c>
      <c r="AJ53">
        <v>0</v>
      </c>
      <c r="AK53">
        <v>12.891999999999999</v>
      </c>
      <c r="AL53">
        <v>20.155330000000006</v>
      </c>
      <c r="AM53">
        <v>1.3406171428571425</v>
      </c>
      <c r="AN53">
        <v>0</v>
      </c>
      <c r="AO53">
        <v>7.8409800000000001</v>
      </c>
      <c r="AP53">
        <v>2.2125432000000003</v>
      </c>
      <c r="AQ53">
        <v>0</v>
      </c>
      <c r="AR53">
        <v>11.777471999999999</v>
      </c>
      <c r="AS53">
        <v>8.1019352820000012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24.303034410155917</v>
      </c>
      <c r="BB53">
        <f t="shared" si="0"/>
        <v>694.72166561945005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25.35732138986014</v>
      </c>
      <c r="L54">
        <v>32.622314386588663</v>
      </c>
      <c r="M54">
        <v>0</v>
      </c>
      <c r="N54">
        <v>29.999671369730958</v>
      </c>
      <c r="O54">
        <v>50.381141727341202</v>
      </c>
      <c r="P54">
        <v>68.389380530973455</v>
      </c>
      <c r="Q54">
        <v>3.0439922899050909</v>
      </c>
      <c r="R54">
        <v>5.8154603464495693</v>
      </c>
      <c r="S54">
        <v>3.6112636467589221</v>
      </c>
      <c r="T54">
        <v>0</v>
      </c>
      <c r="U54">
        <v>292.42073006771784</v>
      </c>
      <c r="V54">
        <v>0</v>
      </c>
      <c r="W54">
        <v>11.559692815294481</v>
      </c>
      <c r="X54">
        <v>37.466362938617976</v>
      </c>
      <c r="Y54">
        <v>0</v>
      </c>
      <c r="Z54">
        <v>1.6646651999999997</v>
      </c>
      <c r="AA54">
        <v>10.70561232</v>
      </c>
      <c r="AB54">
        <v>10.035570479999999</v>
      </c>
      <c r="AC54">
        <v>7.3819532320000008</v>
      </c>
      <c r="AD54">
        <v>9.2942917999999999</v>
      </c>
      <c r="AE54">
        <v>12.556885224000002</v>
      </c>
      <c r="AF54">
        <v>0</v>
      </c>
      <c r="AG54">
        <v>0</v>
      </c>
      <c r="AH54">
        <v>38.678510399999993</v>
      </c>
      <c r="AI54">
        <v>3.7184330000000001</v>
      </c>
      <c r="AJ54">
        <v>0</v>
      </c>
      <c r="AK54">
        <v>12.891999999999999</v>
      </c>
      <c r="AL54">
        <v>21.247200000000007</v>
      </c>
      <c r="AM54">
        <v>1.3406171428571425</v>
      </c>
      <c r="AN54">
        <v>0</v>
      </c>
      <c r="AO54">
        <v>7.8409800000000001</v>
      </c>
      <c r="AP54">
        <v>2.2125432000000003</v>
      </c>
      <c r="AQ54">
        <v>0</v>
      </c>
      <c r="AR54">
        <v>11.777471999999999</v>
      </c>
      <c r="AS54">
        <v>8.1019352820000012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24.339920412788821</v>
      </c>
      <c r="BB54">
        <f t="shared" si="0"/>
        <v>695.77608037730658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25.35669703363914</v>
      </c>
      <c r="L55">
        <v>32.622314386588663</v>
      </c>
      <c r="M55">
        <v>0</v>
      </c>
      <c r="N55">
        <v>29.999671369730958</v>
      </c>
      <c r="O55">
        <v>50.381141727341202</v>
      </c>
      <c r="P55">
        <v>68.389380530973455</v>
      </c>
      <c r="Q55">
        <v>3.0524847801724135</v>
      </c>
      <c r="R55">
        <v>5.8154603464495693</v>
      </c>
      <c r="S55">
        <v>3.6858673295292443</v>
      </c>
      <c r="T55">
        <v>0</v>
      </c>
      <c r="U55">
        <v>292.42073006771784</v>
      </c>
      <c r="V55">
        <v>0</v>
      </c>
      <c r="W55">
        <v>11.559692815294481</v>
      </c>
      <c r="X55">
        <v>37.466362938617976</v>
      </c>
      <c r="Y55">
        <v>0</v>
      </c>
      <c r="Z55">
        <v>1.6646651999999997</v>
      </c>
      <c r="AA55">
        <v>10.70561232</v>
      </c>
      <c r="AB55">
        <v>10.035570479999999</v>
      </c>
      <c r="AC55">
        <v>7.3819532320000008</v>
      </c>
      <c r="AD55">
        <v>9.2942917999999999</v>
      </c>
      <c r="AE55">
        <v>12.556885224000002</v>
      </c>
      <c r="AF55">
        <v>0</v>
      </c>
      <c r="AG55">
        <v>0</v>
      </c>
      <c r="AH55">
        <v>38.678510399999993</v>
      </c>
      <c r="AI55">
        <v>3.7184330000000001</v>
      </c>
      <c r="AJ55">
        <v>0</v>
      </c>
      <c r="AK55">
        <v>12.891999999999999</v>
      </c>
      <c r="AL55">
        <v>21.247200000000007</v>
      </c>
      <c r="AM55">
        <v>1.3406171428571425</v>
      </c>
      <c r="AN55">
        <v>0</v>
      </c>
      <c r="AO55">
        <v>7.8409800000000001</v>
      </c>
      <c r="AP55">
        <v>2.2125432000000003</v>
      </c>
      <c r="AQ55">
        <v>0</v>
      </c>
      <c r="AR55">
        <v>11.777471999999999</v>
      </c>
      <c r="AS55">
        <v>8.1019352820000012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24.342707748294032</v>
      </c>
      <c r="BB55">
        <f t="shared" si="0"/>
        <v>695.85576485861804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25.356134464831804</v>
      </c>
      <c r="L56">
        <v>32.622314386588663</v>
      </c>
      <c r="M56">
        <v>0</v>
      </c>
      <c r="N56">
        <v>29.999671369730958</v>
      </c>
      <c r="O56">
        <v>50.381141727341202</v>
      </c>
      <c r="P56">
        <v>68.389380530973455</v>
      </c>
      <c r="Q56">
        <v>3.0524847801724135</v>
      </c>
      <c r="R56">
        <v>5.8154603464495693</v>
      </c>
      <c r="S56">
        <v>3.6858673295292443</v>
      </c>
      <c r="T56">
        <v>0</v>
      </c>
      <c r="U56">
        <v>292.42073006771784</v>
      </c>
      <c r="V56">
        <v>0</v>
      </c>
      <c r="W56">
        <v>11.559692815294481</v>
      </c>
      <c r="X56">
        <v>37.466362938617976</v>
      </c>
      <c r="Y56">
        <v>0</v>
      </c>
      <c r="Z56">
        <v>1.6646651999999997</v>
      </c>
      <c r="AA56">
        <v>10.70561232</v>
      </c>
      <c r="AB56">
        <v>10.035570479999999</v>
      </c>
      <c r="AC56">
        <v>7.3819532320000008</v>
      </c>
      <c r="AD56">
        <v>9.2942917999999999</v>
      </c>
      <c r="AE56">
        <v>12.556885224000002</v>
      </c>
      <c r="AF56">
        <v>0</v>
      </c>
      <c r="AG56">
        <v>0</v>
      </c>
      <c r="AH56">
        <v>38.678510399999993</v>
      </c>
      <c r="AI56">
        <v>3.7184330000000001</v>
      </c>
      <c r="AJ56">
        <v>0</v>
      </c>
      <c r="AK56">
        <v>12.891999999999999</v>
      </c>
      <c r="AL56">
        <v>21.247200000000007</v>
      </c>
      <c r="AM56">
        <v>1.3406171428571425</v>
      </c>
      <c r="AN56">
        <v>0</v>
      </c>
      <c r="AO56">
        <v>7.8409800000000001</v>
      </c>
      <c r="AP56">
        <v>2.2125432000000003</v>
      </c>
      <c r="AQ56">
        <v>0</v>
      </c>
      <c r="AR56">
        <v>11.777471999999999</v>
      </c>
      <c r="AS56">
        <v>8.1019352820000012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24.342688696306269</v>
      </c>
      <c r="BB56">
        <f t="shared" si="0"/>
        <v>695.8552213417986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25.35669703363914</v>
      </c>
      <c r="L57">
        <v>32.622314386588663</v>
      </c>
      <c r="M57">
        <v>0</v>
      </c>
      <c r="N57">
        <v>29.999671369730958</v>
      </c>
      <c r="O57">
        <v>50.381141727341202</v>
      </c>
      <c r="P57">
        <v>68.389380530973455</v>
      </c>
      <c r="Q57">
        <v>3.0524847801724135</v>
      </c>
      <c r="R57">
        <v>5.7829716277272727</v>
      </c>
      <c r="S57">
        <v>3.6858673295292443</v>
      </c>
      <c r="T57">
        <v>0</v>
      </c>
      <c r="U57">
        <v>292.42073006771784</v>
      </c>
      <c r="V57">
        <v>5.2653999999999996</v>
      </c>
      <c r="W57">
        <v>11.559692815294481</v>
      </c>
      <c r="X57">
        <v>37.466362938617976</v>
      </c>
      <c r="Y57">
        <v>0</v>
      </c>
      <c r="Z57">
        <v>1.6646651999999997</v>
      </c>
      <c r="AA57">
        <v>10.70561232</v>
      </c>
      <c r="AB57">
        <v>10.035570479999999</v>
      </c>
      <c r="AC57">
        <v>7.3819532320000008</v>
      </c>
      <c r="AD57">
        <v>9.2942917999999999</v>
      </c>
      <c r="AE57">
        <v>12.556885224000002</v>
      </c>
      <c r="AF57">
        <v>0</v>
      </c>
      <c r="AG57">
        <v>0</v>
      </c>
      <c r="AH57">
        <v>38.678510399999993</v>
      </c>
      <c r="AI57">
        <v>3.7184330000000001</v>
      </c>
      <c r="AJ57">
        <v>0</v>
      </c>
      <c r="AK57">
        <v>12.891999999999999</v>
      </c>
      <c r="AL57">
        <v>21.247200000000007</v>
      </c>
      <c r="AM57">
        <v>1.3406171428571425</v>
      </c>
      <c r="AN57">
        <v>0</v>
      </c>
      <c r="AO57">
        <v>7.8409800000000001</v>
      </c>
      <c r="AP57">
        <v>2.2125432000000003</v>
      </c>
      <c r="AQ57">
        <v>0</v>
      </c>
      <c r="AR57">
        <v>11.777471999999999</v>
      </c>
      <c r="AS57">
        <v>8.1019352820000012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24.519580775272772</v>
      </c>
      <c r="BB57">
        <f t="shared" si="0"/>
        <v>700.91180311291703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25.356134464831804</v>
      </c>
      <c r="L58">
        <v>32.622314386588663</v>
      </c>
      <c r="M58">
        <v>0</v>
      </c>
      <c r="N58">
        <v>29.999671369730958</v>
      </c>
      <c r="O58">
        <v>50.381141727341202</v>
      </c>
      <c r="P58">
        <v>68.389380530973455</v>
      </c>
      <c r="Q58">
        <v>3.0524847801724135</v>
      </c>
      <c r="R58">
        <v>5.7829716277272727</v>
      </c>
      <c r="S58">
        <v>3.6858673295292443</v>
      </c>
      <c r="T58">
        <v>0</v>
      </c>
      <c r="U58">
        <v>292.42073006771784</v>
      </c>
      <c r="V58">
        <v>5.454357465873926</v>
      </c>
      <c r="W58">
        <v>11.559692815294481</v>
      </c>
      <c r="X58">
        <v>37.466362938617976</v>
      </c>
      <c r="Y58">
        <v>0</v>
      </c>
      <c r="Z58">
        <v>1.6646651999999997</v>
      </c>
      <c r="AA58">
        <v>10.70561232</v>
      </c>
      <c r="AB58">
        <v>10.035570479999999</v>
      </c>
      <c r="AC58">
        <v>7.3819532320000008</v>
      </c>
      <c r="AD58">
        <v>9.2942917999999999</v>
      </c>
      <c r="AE58">
        <v>12.556885224000002</v>
      </c>
      <c r="AF58">
        <v>0</v>
      </c>
      <c r="AG58">
        <v>0</v>
      </c>
      <c r="AH58">
        <v>38.678510399999993</v>
      </c>
      <c r="AI58">
        <v>3.7184330000000001</v>
      </c>
      <c r="AJ58">
        <v>0</v>
      </c>
      <c r="AK58">
        <v>12.891999999999999</v>
      </c>
      <c r="AL58">
        <v>21.247200000000007</v>
      </c>
      <c r="AM58">
        <v>1.3406171428571425</v>
      </c>
      <c r="AN58">
        <v>0</v>
      </c>
      <c r="AO58">
        <v>7.8409800000000001</v>
      </c>
      <c r="AP58">
        <v>2.2125432000000003</v>
      </c>
      <c r="AQ58">
        <v>0</v>
      </c>
      <c r="AR58">
        <v>11.777471999999999</v>
      </c>
      <c r="AS58">
        <v>8.1019352820000012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24.525948189158939</v>
      </c>
      <c r="BB58">
        <f t="shared" si="0"/>
        <v>701.09383059609752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25.35669703363914</v>
      </c>
      <c r="L59">
        <v>32.622314386588663</v>
      </c>
      <c r="M59">
        <v>0</v>
      </c>
      <c r="N59">
        <v>29.999671369730958</v>
      </c>
      <c r="O59">
        <v>50.381141727341202</v>
      </c>
      <c r="P59">
        <v>60.961797374621334</v>
      </c>
      <c r="Q59">
        <v>3.0524847801724135</v>
      </c>
      <c r="R59">
        <v>5.7829716277272727</v>
      </c>
      <c r="S59">
        <v>3.6858673295292443</v>
      </c>
      <c r="T59">
        <v>0</v>
      </c>
      <c r="U59">
        <v>292.42073006771784</v>
      </c>
      <c r="V59">
        <v>5.2653999999999996</v>
      </c>
      <c r="W59">
        <v>11.559692815294481</v>
      </c>
      <c r="X59">
        <v>37.466362926751877</v>
      </c>
      <c r="Y59">
        <v>0</v>
      </c>
      <c r="Z59">
        <v>1.6646651999999997</v>
      </c>
      <c r="AA59">
        <v>10.70561232</v>
      </c>
      <c r="AB59">
        <v>10.035570479999999</v>
      </c>
      <c r="AC59">
        <v>7.3819532320000008</v>
      </c>
      <c r="AD59">
        <v>9.2942917999999999</v>
      </c>
      <c r="AE59">
        <v>12.556885224000002</v>
      </c>
      <c r="AF59">
        <v>0</v>
      </c>
      <c r="AG59">
        <v>0</v>
      </c>
      <c r="AH59">
        <v>38.678510399999993</v>
      </c>
      <c r="AI59">
        <v>3.7184330000000001</v>
      </c>
      <c r="AJ59">
        <v>0</v>
      </c>
      <c r="AK59">
        <v>12.891999999999999</v>
      </c>
      <c r="AL59">
        <v>21.247200000000007</v>
      </c>
      <c r="AM59">
        <v>2.6812342857142859</v>
      </c>
      <c r="AN59">
        <v>0</v>
      </c>
      <c r="AO59">
        <v>7.8409800000000001</v>
      </c>
      <c r="AP59">
        <v>2.2125432000000003</v>
      </c>
      <c r="AQ59">
        <v>0</v>
      </c>
      <c r="AR59">
        <v>11.777471999999999</v>
      </c>
      <c r="AS59">
        <v>8.1019352820000012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24.313841468594987</v>
      </c>
      <c r="BB59">
        <f t="shared" si="0"/>
        <v>695.03057639423366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25.356134464831804</v>
      </c>
      <c r="L60">
        <v>32.622314386588663</v>
      </c>
      <c r="M60">
        <v>0</v>
      </c>
      <c r="N60">
        <v>29.999671369730958</v>
      </c>
      <c r="O60">
        <v>50.381141727341202</v>
      </c>
      <c r="P60">
        <v>60.961797374621334</v>
      </c>
      <c r="Q60">
        <v>3.0524847801724135</v>
      </c>
      <c r="R60">
        <v>5.7829716277272727</v>
      </c>
      <c r="S60">
        <v>3.6858673295292443</v>
      </c>
      <c r="T60">
        <v>0</v>
      </c>
      <c r="U60">
        <v>292.42073006771784</v>
      </c>
      <c r="V60">
        <v>5.2653999999999996</v>
      </c>
      <c r="W60">
        <v>11.559692815294481</v>
      </c>
      <c r="X60">
        <v>37.466362926751877</v>
      </c>
      <c r="Y60">
        <v>0</v>
      </c>
      <c r="Z60">
        <v>1.6646651999999997</v>
      </c>
      <c r="AA60">
        <v>10.70561232</v>
      </c>
      <c r="AB60">
        <v>10.035570479999999</v>
      </c>
      <c r="AC60">
        <v>7.3819532320000008</v>
      </c>
      <c r="AD60">
        <v>9.2942917999999999</v>
      </c>
      <c r="AE60">
        <v>12.556885224000002</v>
      </c>
      <c r="AF60">
        <v>0</v>
      </c>
      <c r="AG60">
        <v>0</v>
      </c>
      <c r="AH60">
        <v>38.678510399999993</v>
      </c>
      <c r="AI60">
        <v>3.7184330000000001</v>
      </c>
      <c r="AJ60">
        <v>0</v>
      </c>
      <c r="AK60">
        <v>12.891999999999999</v>
      </c>
      <c r="AL60">
        <v>21.247200000000007</v>
      </c>
      <c r="AM60">
        <v>3.5885206349206347</v>
      </c>
      <c r="AN60">
        <v>0</v>
      </c>
      <c r="AO60">
        <v>7.8409800000000001</v>
      </c>
      <c r="AP60">
        <v>2.2125432000000003</v>
      </c>
      <c r="AQ60">
        <v>0</v>
      </c>
      <c r="AR60">
        <v>11.777471999999999</v>
      </c>
      <c r="AS60">
        <v>8.1019352820000012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24.344488575337387</v>
      </c>
      <c r="BB60">
        <f t="shared" si="0"/>
        <v>695.90665306789037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25.35669703363914</v>
      </c>
      <c r="L61">
        <v>32.622314386588663</v>
      </c>
      <c r="M61">
        <v>0</v>
      </c>
      <c r="N61">
        <v>29.999671369730958</v>
      </c>
      <c r="O61">
        <v>50.381141727341202</v>
      </c>
      <c r="P61">
        <v>60.961797374621334</v>
      </c>
      <c r="Q61">
        <v>3.0433845038826575</v>
      </c>
      <c r="R61">
        <v>5.7829716277272727</v>
      </c>
      <c r="S61">
        <v>3.5694965169366717</v>
      </c>
      <c r="T61">
        <v>0</v>
      </c>
      <c r="U61">
        <v>292.42073006771784</v>
      </c>
      <c r="V61">
        <v>5.2653999999999996</v>
      </c>
      <c r="W61">
        <v>11.559692815294481</v>
      </c>
      <c r="X61">
        <v>37.466362926751877</v>
      </c>
      <c r="Y61">
        <v>0</v>
      </c>
      <c r="Z61">
        <v>1.6646651999999997</v>
      </c>
      <c r="AA61">
        <v>10.70561232</v>
      </c>
      <c r="AB61">
        <v>10.035570479999999</v>
      </c>
      <c r="AC61">
        <v>7.3819532320000008</v>
      </c>
      <c r="AD61">
        <v>9.2942917999999999</v>
      </c>
      <c r="AE61">
        <v>12.556885224000002</v>
      </c>
      <c r="AF61">
        <v>0</v>
      </c>
      <c r="AG61">
        <v>0</v>
      </c>
      <c r="AH61">
        <v>38.678510399999993</v>
      </c>
      <c r="AI61">
        <v>3.7184330000000001</v>
      </c>
      <c r="AJ61">
        <v>0</v>
      </c>
      <c r="AK61">
        <v>12.891999999999999</v>
      </c>
      <c r="AL61">
        <v>20.155330000000006</v>
      </c>
      <c r="AM61">
        <v>4.0137264761904765</v>
      </c>
      <c r="AN61">
        <v>0</v>
      </c>
      <c r="AO61">
        <v>7.8409800000000001</v>
      </c>
      <c r="AP61">
        <v>2.2125432000000003</v>
      </c>
      <c r="AQ61">
        <v>0</v>
      </c>
      <c r="AR61">
        <v>11.777471999999999</v>
      </c>
      <c r="AS61">
        <v>8.1019352820000012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24.31773363114231</v>
      </c>
      <c r="BB61">
        <f t="shared" si="0"/>
        <v>695.14183533328037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25.356134464831804</v>
      </c>
      <c r="L62">
        <v>32.622314386588663</v>
      </c>
      <c r="M62">
        <v>0</v>
      </c>
      <c r="N62">
        <v>29.999671369730958</v>
      </c>
      <c r="O62">
        <v>50.381141727341202</v>
      </c>
      <c r="P62">
        <v>60.961797374621334</v>
      </c>
      <c r="Q62">
        <v>3.0433845038826575</v>
      </c>
      <c r="R62">
        <v>5.7829716277272727</v>
      </c>
      <c r="S62">
        <v>3.5694965169366717</v>
      </c>
      <c r="T62">
        <v>0</v>
      </c>
      <c r="U62">
        <v>292.42073006771784</v>
      </c>
      <c r="V62">
        <v>5.2653999999999996</v>
      </c>
      <c r="W62">
        <v>11.559692815294481</v>
      </c>
      <c r="X62">
        <v>37.466362926751877</v>
      </c>
      <c r="Y62">
        <v>0</v>
      </c>
      <c r="Z62">
        <v>1.6646651999999997</v>
      </c>
      <c r="AA62">
        <v>10.70561232</v>
      </c>
      <c r="AB62">
        <v>10.035570479999999</v>
      </c>
      <c r="AC62">
        <v>7.3819532320000008</v>
      </c>
      <c r="AD62">
        <v>9.2942917999999999</v>
      </c>
      <c r="AE62">
        <v>12.556885224000002</v>
      </c>
      <c r="AF62">
        <v>0</v>
      </c>
      <c r="AG62">
        <v>0</v>
      </c>
      <c r="AH62">
        <v>38.678510399999993</v>
      </c>
      <c r="AI62">
        <v>3.7184330000000001</v>
      </c>
      <c r="AJ62">
        <v>0</v>
      </c>
      <c r="AK62">
        <v>12.891999999999999</v>
      </c>
      <c r="AL62">
        <v>20.155330000000006</v>
      </c>
      <c r="AM62">
        <v>4.0137264761904765</v>
      </c>
      <c r="AN62">
        <v>0</v>
      </c>
      <c r="AO62">
        <v>7.8409800000000001</v>
      </c>
      <c r="AP62">
        <v>2.2125432000000003</v>
      </c>
      <c r="AQ62">
        <v>0</v>
      </c>
      <c r="AR62">
        <v>11.777471999999999</v>
      </c>
      <c r="AS62">
        <v>8.1019352820000012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24.317714579154547</v>
      </c>
      <c r="BB62">
        <f t="shared" si="0"/>
        <v>695.14129181646092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25.35669703363914</v>
      </c>
      <c r="L63">
        <v>24.239053964037598</v>
      </c>
      <c r="M63">
        <v>0</v>
      </c>
      <c r="N63">
        <v>29.999671369730958</v>
      </c>
      <c r="O63">
        <v>50.381141727341202</v>
      </c>
      <c r="P63">
        <v>60.961797374621334</v>
      </c>
      <c r="Q63">
        <v>1.0346773275862069</v>
      </c>
      <c r="R63">
        <v>2.0711134394785167</v>
      </c>
      <c r="S63">
        <v>1.0456736177623105</v>
      </c>
      <c r="T63">
        <v>0</v>
      </c>
      <c r="U63">
        <v>292.42073006771784</v>
      </c>
      <c r="V63">
        <v>5.2653999999999996</v>
      </c>
      <c r="W63">
        <v>11.559692815294481</v>
      </c>
      <c r="X63">
        <v>37.466362926751877</v>
      </c>
      <c r="Y63">
        <v>0</v>
      </c>
      <c r="Z63">
        <v>1.6646651999999997</v>
      </c>
      <c r="AA63">
        <v>10.70561232</v>
      </c>
      <c r="AB63">
        <v>10.035570479999999</v>
      </c>
      <c r="AC63">
        <v>7.3819532320000008</v>
      </c>
      <c r="AD63">
        <v>9.2942917999999999</v>
      </c>
      <c r="AE63">
        <v>12.556885224000002</v>
      </c>
      <c r="AF63">
        <v>0</v>
      </c>
      <c r="AG63">
        <v>0</v>
      </c>
      <c r="AH63">
        <v>38.678510399999993</v>
      </c>
      <c r="AI63">
        <v>3.7184330000000001</v>
      </c>
      <c r="AJ63">
        <v>0</v>
      </c>
      <c r="AK63">
        <v>12.891999999999999</v>
      </c>
      <c r="AL63">
        <v>20.155330000000006</v>
      </c>
      <c r="AM63">
        <v>4.0137264761904765</v>
      </c>
      <c r="AN63">
        <v>0</v>
      </c>
      <c r="AO63">
        <v>7.8409800000000001</v>
      </c>
      <c r="AP63">
        <v>2.2125432000000003</v>
      </c>
      <c r="AQ63">
        <v>0</v>
      </c>
      <c r="AR63">
        <v>11.777471999999999</v>
      </c>
      <c r="AS63">
        <v>8.1019352820000012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23.755718945052841</v>
      </c>
      <c r="BB63">
        <f t="shared" si="0"/>
        <v>679.07620133309911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25.356134464831804</v>
      </c>
      <c r="L64">
        <v>24.239053964037598</v>
      </c>
      <c r="M64">
        <v>0</v>
      </c>
      <c r="N64">
        <v>29.999671369730958</v>
      </c>
      <c r="O64">
        <v>50.381141727341202</v>
      </c>
      <c r="P64">
        <v>60.961797374621334</v>
      </c>
      <c r="Q64">
        <v>1.0346773275862069</v>
      </c>
      <c r="R64">
        <v>2.0711134394785167</v>
      </c>
      <c r="S64">
        <v>1.0456736177623105</v>
      </c>
      <c r="T64">
        <v>0</v>
      </c>
      <c r="U64">
        <v>292.42073006771784</v>
      </c>
      <c r="V64">
        <v>5.2653999999999996</v>
      </c>
      <c r="W64">
        <v>11.559692815294481</v>
      </c>
      <c r="X64">
        <v>37.466362926751877</v>
      </c>
      <c r="Y64">
        <v>0</v>
      </c>
      <c r="Z64">
        <v>2.6542999999999997</v>
      </c>
      <c r="AA64">
        <v>7.1234300000000008</v>
      </c>
      <c r="AB64">
        <v>10.035570479999999</v>
      </c>
      <c r="AC64">
        <v>7.3819532320000008</v>
      </c>
      <c r="AD64">
        <v>9.2942917999999999</v>
      </c>
      <c r="AE64">
        <v>12.556885224000002</v>
      </c>
      <c r="AF64">
        <v>0</v>
      </c>
      <c r="AG64">
        <v>0</v>
      </c>
      <c r="AH64">
        <v>38.678510399999993</v>
      </c>
      <c r="AI64">
        <v>3.7184330000000001</v>
      </c>
      <c r="AJ64">
        <v>0</v>
      </c>
      <c r="AK64">
        <v>12.891999999999999</v>
      </c>
      <c r="AL64">
        <v>20.155330000000006</v>
      </c>
      <c r="AM64">
        <v>4.0137264761904765</v>
      </c>
      <c r="AN64">
        <v>0</v>
      </c>
      <c r="AO64">
        <v>7.8409800000000001</v>
      </c>
      <c r="AP64">
        <v>2.2125432000000003</v>
      </c>
      <c r="AQ64">
        <v>0</v>
      </c>
      <c r="AR64">
        <v>11.777471999999999</v>
      </c>
      <c r="AS64">
        <v>8.1019352820000012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23.668071925065085</v>
      </c>
      <c r="BB64">
        <f t="shared" si="0"/>
        <v>676.57073826427973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25.35669703363914</v>
      </c>
      <c r="L65">
        <v>24.239053964037598</v>
      </c>
      <c r="M65">
        <v>0</v>
      </c>
      <c r="N65">
        <v>29.999671369730958</v>
      </c>
      <c r="O65">
        <v>50.381141727341202</v>
      </c>
      <c r="P65">
        <v>60.961797374621334</v>
      </c>
      <c r="Q65">
        <v>1.0346773275862069</v>
      </c>
      <c r="R65">
        <v>2.0711134394785167</v>
      </c>
      <c r="S65">
        <v>1.1082409842379413</v>
      </c>
      <c r="T65">
        <v>0</v>
      </c>
      <c r="U65">
        <v>292.42073006771784</v>
      </c>
      <c r="V65">
        <v>5.2653999999999996</v>
      </c>
      <c r="W65">
        <v>11.559692815294481</v>
      </c>
      <c r="X65">
        <v>37.466362926751877</v>
      </c>
      <c r="Y65">
        <v>0</v>
      </c>
      <c r="Z65">
        <v>3.3293303999999995</v>
      </c>
      <c r="AA65">
        <v>7.1234300000000008</v>
      </c>
      <c r="AB65">
        <v>10.035570479999999</v>
      </c>
      <c r="AC65">
        <v>7.3819532320000008</v>
      </c>
      <c r="AD65">
        <v>9.2942917999999999</v>
      </c>
      <c r="AE65">
        <v>12.556885224000002</v>
      </c>
      <c r="AF65">
        <v>0</v>
      </c>
      <c r="AG65">
        <v>0</v>
      </c>
      <c r="AH65">
        <v>38.678510399999993</v>
      </c>
      <c r="AI65">
        <v>0.80835500000000005</v>
      </c>
      <c r="AJ65">
        <v>0</v>
      </c>
      <c r="AK65">
        <v>12.891999999999999</v>
      </c>
      <c r="AL65">
        <v>14.755000000000006</v>
      </c>
      <c r="AM65">
        <v>4.0137264761904765</v>
      </c>
      <c r="AN65">
        <v>0</v>
      </c>
      <c r="AO65">
        <v>7.8409800000000001</v>
      </c>
      <c r="AP65">
        <v>2.2125432000000003</v>
      </c>
      <c r="AQ65">
        <v>0</v>
      </c>
      <c r="AR65">
        <v>11.777471999999999</v>
      </c>
      <c r="AS65">
        <v>8.1019352820000012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23.41213006582926</v>
      </c>
      <c r="BB65">
        <f t="shared" si="0"/>
        <v>669.25443245879831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25.356134464831804</v>
      </c>
      <c r="L66">
        <v>24.239053964037598</v>
      </c>
      <c r="M66">
        <v>0</v>
      </c>
      <c r="N66">
        <v>29.999671369730958</v>
      </c>
      <c r="O66">
        <v>50.381141727341202</v>
      </c>
      <c r="P66">
        <v>60.961797374621334</v>
      </c>
      <c r="Q66">
        <v>1.0346773275862069</v>
      </c>
      <c r="R66">
        <v>2.0711134394785167</v>
      </c>
      <c r="S66">
        <v>1.1082409842379413</v>
      </c>
      <c r="T66">
        <v>0</v>
      </c>
      <c r="U66">
        <v>292.42073006771784</v>
      </c>
      <c r="V66">
        <v>5.2653999999999996</v>
      </c>
      <c r="W66">
        <v>11.559692815294481</v>
      </c>
      <c r="X66">
        <v>37.466362926751877</v>
      </c>
      <c r="Y66">
        <v>0</v>
      </c>
      <c r="Z66">
        <v>3.3293303999999995</v>
      </c>
      <c r="AA66">
        <v>7.1234300000000008</v>
      </c>
      <c r="AB66">
        <v>10.035570479999999</v>
      </c>
      <c r="AC66">
        <v>7.3819532320000008</v>
      </c>
      <c r="AD66">
        <v>9.2942917999999999</v>
      </c>
      <c r="AE66">
        <v>12.556885224000002</v>
      </c>
      <c r="AF66">
        <v>0</v>
      </c>
      <c r="AG66">
        <v>0</v>
      </c>
      <c r="AH66">
        <v>38.678510399999993</v>
      </c>
      <c r="AI66">
        <v>0.80835500000000005</v>
      </c>
      <c r="AJ66">
        <v>0</v>
      </c>
      <c r="AK66">
        <v>12.891999999999999</v>
      </c>
      <c r="AL66">
        <v>14.755000000000006</v>
      </c>
      <c r="AM66">
        <v>4.0137264761904765</v>
      </c>
      <c r="AN66">
        <v>0</v>
      </c>
      <c r="AO66">
        <v>7.8409800000000001</v>
      </c>
      <c r="AP66">
        <v>2.2125432000000003</v>
      </c>
      <c r="AQ66">
        <v>0</v>
      </c>
      <c r="AR66">
        <v>11.777471999999999</v>
      </c>
      <c r="AS66">
        <v>8.1019352820000012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23.412111013841496</v>
      </c>
      <c r="BB66">
        <f t="shared" si="0"/>
        <v>669.25388894197886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25.357293407025516</v>
      </c>
      <c r="L67">
        <v>24.239053964037598</v>
      </c>
      <c r="M67">
        <v>0</v>
      </c>
      <c r="N67">
        <v>29.999671369730958</v>
      </c>
      <c r="O67">
        <v>50.381141727341202</v>
      </c>
      <c r="P67">
        <v>60.961797374621334</v>
      </c>
      <c r="Q67">
        <v>1.035365243902439</v>
      </c>
      <c r="R67">
        <v>2.0708785679975676</v>
      </c>
      <c r="S67">
        <v>1.0456736177623105</v>
      </c>
      <c r="T67">
        <v>0</v>
      </c>
      <c r="U67">
        <v>292.42073006771784</v>
      </c>
      <c r="V67">
        <v>5.2692950653120469</v>
      </c>
      <c r="W67">
        <v>11.559692815294481</v>
      </c>
      <c r="X67">
        <v>37.466362926751877</v>
      </c>
      <c r="Y67">
        <v>0</v>
      </c>
      <c r="Z67">
        <v>1.6646651999999997</v>
      </c>
      <c r="AA67">
        <v>10.70561232</v>
      </c>
      <c r="AB67">
        <v>10.035570479999999</v>
      </c>
      <c r="AC67">
        <v>7.3819532320000008</v>
      </c>
      <c r="AD67">
        <v>9.2942917999999999</v>
      </c>
      <c r="AE67">
        <v>12.556885224000002</v>
      </c>
      <c r="AF67">
        <v>0</v>
      </c>
      <c r="AG67">
        <v>0</v>
      </c>
      <c r="AH67">
        <v>38.678510399999993</v>
      </c>
      <c r="AI67">
        <v>0.80835500000000005</v>
      </c>
      <c r="AJ67">
        <v>0</v>
      </c>
      <c r="AK67">
        <v>12.891999999999999</v>
      </c>
      <c r="AL67">
        <v>21.247200000000007</v>
      </c>
      <c r="AM67">
        <v>4.0137264761904765</v>
      </c>
      <c r="AN67">
        <v>0</v>
      </c>
      <c r="AO67">
        <v>7.8409800000000001</v>
      </c>
      <c r="AP67">
        <v>2.2125432000000003</v>
      </c>
      <c r="AQ67">
        <v>0</v>
      </c>
      <c r="AR67">
        <v>11.777471999999999</v>
      </c>
      <c r="AS67">
        <v>8.1019352820000012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23.694430275634012</v>
      </c>
      <c r="BB67">
        <f t="shared" si="0"/>
        <v>677.32422648605177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25.35619193463824</v>
      </c>
      <c r="L68">
        <v>24.239053964037598</v>
      </c>
      <c r="M68">
        <v>0</v>
      </c>
      <c r="N68">
        <v>29.999671369730958</v>
      </c>
      <c r="O68">
        <v>50.381141727341202</v>
      </c>
      <c r="P68">
        <v>60.961797374621334</v>
      </c>
      <c r="Q68">
        <v>1.035365243902439</v>
      </c>
      <c r="R68">
        <v>2.0708785679975676</v>
      </c>
      <c r="S68">
        <v>1.0456736177623105</v>
      </c>
      <c r="T68">
        <v>0</v>
      </c>
      <c r="U68">
        <v>292.42073006771784</v>
      </c>
      <c r="V68">
        <v>5.2692950653120469</v>
      </c>
      <c r="W68">
        <v>11.559692815294481</v>
      </c>
      <c r="X68">
        <v>37.466362926751877</v>
      </c>
      <c r="Y68">
        <v>0</v>
      </c>
      <c r="Z68">
        <v>1.6646651999999997</v>
      </c>
      <c r="AA68">
        <v>10.70561232</v>
      </c>
      <c r="AB68">
        <v>10.035570479999999</v>
      </c>
      <c r="AC68">
        <v>7.3819532320000008</v>
      </c>
      <c r="AD68">
        <v>9.2942917999999999</v>
      </c>
      <c r="AE68">
        <v>12.556885224000002</v>
      </c>
      <c r="AF68">
        <v>0</v>
      </c>
      <c r="AG68">
        <v>0</v>
      </c>
      <c r="AH68">
        <v>38.678510399999993</v>
      </c>
      <c r="AI68">
        <v>0.80835500000000005</v>
      </c>
      <c r="AJ68">
        <v>0</v>
      </c>
      <c r="AK68">
        <v>12.891999999999999</v>
      </c>
      <c r="AL68">
        <v>21.247200000000007</v>
      </c>
      <c r="AM68">
        <v>4.0137264761904765</v>
      </c>
      <c r="AN68">
        <v>0</v>
      </c>
      <c r="AO68">
        <v>7.8409800000000001</v>
      </c>
      <c r="AP68">
        <v>2.2125432000000003</v>
      </c>
      <c r="AQ68">
        <v>0</v>
      </c>
      <c r="AR68">
        <v>11.777471999999999</v>
      </c>
      <c r="AS68">
        <v>8.1019352820000012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23.694393024672806</v>
      </c>
      <c r="BB68">
        <f t="shared" ref="BB68:BB99" si="1">SUM(B68:AZ68)-BA68</f>
        <v>677.32316226462569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25.357293407025516</v>
      </c>
      <c r="L69">
        <v>24.239053964037598</v>
      </c>
      <c r="M69">
        <v>0</v>
      </c>
      <c r="N69">
        <v>29.999671369730958</v>
      </c>
      <c r="O69">
        <v>50.381141727341202</v>
      </c>
      <c r="P69">
        <v>60.961797374621334</v>
      </c>
      <c r="Q69">
        <v>1.035365243902439</v>
      </c>
      <c r="R69">
        <v>2.0708785679975676</v>
      </c>
      <c r="S69">
        <v>1.0456736177623105</v>
      </c>
      <c r="T69">
        <v>0</v>
      </c>
      <c r="U69">
        <v>292.42073006771784</v>
      </c>
      <c r="V69">
        <v>5.2692950653120469</v>
      </c>
      <c r="W69">
        <v>11.559692815294481</v>
      </c>
      <c r="X69">
        <v>37.466362926751877</v>
      </c>
      <c r="Y69">
        <v>0</v>
      </c>
      <c r="Z69">
        <v>1.6646651999999997</v>
      </c>
      <c r="AA69">
        <v>10.70561232</v>
      </c>
      <c r="AB69">
        <v>10.035570479999999</v>
      </c>
      <c r="AC69">
        <v>7.3819532320000008</v>
      </c>
      <c r="AD69">
        <v>9.2942917999999999</v>
      </c>
      <c r="AE69">
        <v>12.556885224000002</v>
      </c>
      <c r="AF69">
        <v>0</v>
      </c>
      <c r="AG69">
        <v>0</v>
      </c>
      <c r="AH69">
        <v>38.678510399999993</v>
      </c>
      <c r="AI69">
        <v>0.80835500000000005</v>
      </c>
      <c r="AJ69">
        <v>0</v>
      </c>
      <c r="AK69">
        <v>12.891999999999999</v>
      </c>
      <c r="AL69">
        <v>21.247200000000007</v>
      </c>
      <c r="AM69">
        <v>4.0137264761904765</v>
      </c>
      <c r="AN69">
        <v>0</v>
      </c>
      <c r="AO69">
        <v>7.8409800000000001</v>
      </c>
      <c r="AP69">
        <v>2.2125432000000003</v>
      </c>
      <c r="AQ69">
        <v>0</v>
      </c>
      <c r="AR69">
        <v>11.777471999999999</v>
      </c>
      <c r="AS69">
        <v>8.1019352820000012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23.694430275634012</v>
      </c>
      <c r="BB69">
        <f t="shared" si="1"/>
        <v>677.32422648605177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25.35619193463824</v>
      </c>
      <c r="L70">
        <v>24.239053964037598</v>
      </c>
      <c r="M70">
        <v>0</v>
      </c>
      <c r="N70">
        <v>29.999671369730958</v>
      </c>
      <c r="O70">
        <v>50.381141727341202</v>
      </c>
      <c r="P70">
        <v>60.961797374621334</v>
      </c>
      <c r="Q70">
        <v>1.035365243902439</v>
      </c>
      <c r="R70">
        <v>2.0708785679975676</v>
      </c>
      <c r="S70">
        <v>1.0456736177623105</v>
      </c>
      <c r="T70">
        <v>0</v>
      </c>
      <c r="U70">
        <v>292.42073006771784</v>
      </c>
      <c r="V70">
        <v>5.2692950653120469</v>
      </c>
      <c r="W70">
        <v>11.559692815294481</v>
      </c>
      <c r="X70">
        <v>37.466362926751877</v>
      </c>
      <c r="Y70">
        <v>0</v>
      </c>
      <c r="Z70">
        <v>1.6646651999999997</v>
      </c>
      <c r="AA70">
        <v>10.70561232</v>
      </c>
      <c r="AB70">
        <v>10.035570479999999</v>
      </c>
      <c r="AC70">
        <v>7.3819532320000008</v>
      </c>
      <c r="AD70">
        <v>9.2942917999999999</v>
      </c>
      <c r="AE70">
        <v>12.556885224000002</v>
      </c>
      <c r="AF70">
        <v>0</v>
      </c>
      <c r="AG70">
        <v>0</v>
      </c>
      <c r="AH70">
        <v>38.678510399999993</v>
      </c>
      <c r="AI70">
        <v>0.80835500000000005</v>
      </c>
      <c r="AJ70">
        <v>0</v>
      </c>
      <c r="AK70">
        <v>12.891999999999999</v>
      </c>
      <c r="AL70">
        <v>21.247200000000007</v>
      </c>
      <c r="AM70">
        <v>4.0137264761904765</v>
      </c>
      <c r="AN70">
        <v>0</v>
      </c>
      <c r="AO70">
        <v>7.8409800000000001</v>
      </c>
      <c r="AP70">
        <v>2.2125432000000003</v>
      </c>
      <c r="AQ70">
        <v>0</v>
      </c>
      <c r="AR70">
        <v>11.777471999999999</v>
      </c>
      <c r="AS70">
        <v>8.1019352820000012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23.694393024672806</v>
      </c>
      <c r="BB70">
        <f t="shared" si="1"/>
        <v>677.32316226462569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25.357293407025516</v>
      </c>
      <c r="L71">
        <v>32.622314386588663</v>
      </c>
      <c r="M71">
        <v>0</v>
      </c>
      <c r="N71">
        <v>29.999671369730958</v>
      </c>
      <c r="O71">
        <v>50.381141727341202</v>
      </c>
      <c r="P71">
        <v>61.696275667137755</v>
      </c>
      <c r="Q71">
        <v>3.0433845038826575</v>
      </c>
      <c r="R71">
        <v>5.7829716277272727</v>
      </c>
      <c r="S71">
        <v>3.5694965169366717</v>
      </c>
      <c r="T71">
        <v>0</v>
      </c>
      <c r="U71">
        <v>292.42073006771784</v>
      </c>
      <c r="V71">
        <v>5.2653999999999996</v>
      </c>
      <c r="W71">
        <v>11.559692815294481</v>
      </c>
      <c r="X71">
        <v>37.466362926751877</v>
      </c>
      <c r="Y71">
        <v>0</v>
      </c>
      <c r="Z71">
        <v>1.6646651999999997</v>
      </c>
      <c r="AA71">
        <v>10.70561232</v>
      </c>
      <c r="AB71">
        <v>10.035570479999999</v>
      </c>
      <c r="AC71">
        <v>7.3819532320000008</v>
      </c>
      <c r="AD71">
        <v>9.2942917999999999</v>
      </c>
      <c r="AE71">
        <v>12.556885224000002</v>
      </c>
      <c r="AF71">
        <v>0</v>
      </c>
      <c r="AG71">
        <v>0</v>
      </c>
      <c r="AH71">
        <v>38.678510399999993</v>
      </c>
      <c r="AI71">
        <v>0.80835500000000005</v>
      </c>
      <c r="AJ71">
        <v>0</v>
      </c>
      <c r="AK71">
        <v>12.891999999999999</v>
      </c>
      <c r="AL71">
        <v>21.247200000000007</v>
      </c>
      <c r="AM71">
        <v>4.0137264761904765</v>
      </c>
      <c r="AN71">
        <v>0</v>
      </c>
      <c r="AO71">
        <v>7.8409800000000001</v>
      </c>
      <c r="AP71">
        <v>2.2125432000000003</v>
      </c>
      <c r="AQ71">
        <v>0</v>
      </c>
      <c r="AR71">
        <v>11.777471999999999</v>
      </c>
      <c r="AS71">
        <v>8.1019352820000012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24.281123621862221</v>
      </c>
      <c r="BB71">
        <f t="shared" si="1"/>
        <v>694.09531200846334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25.35619193463824</v>
      </c>
      <c r="L72">
        <v>32.622314386588663</v>
      </c>
      <c r="M72">
        <v>0</v>
      </c>
      <c r="N72">
        <v>29.999671369730958</v>
      </c>
      <c r="O72">
        <v>50.381141727341202</v>
      </c>
      <c r="P72">
        <v>61.696275667137755</v>
      </c>
      <c r="Q72">
        <v>3.0433845038826575</v>
      </c>
      <c r="R72">
        <v>5.7829716277272727</v>
      </c>
      <c r="S72">
        <v>3.5694965169366717</v>
      </c>
      <c r="T72">
        <v>0</v>
      </c>
      <c r="U72">
        <v>292.42073006771784</v>
      </c>
      <c r="V72">
        <v>5.2653999999999996</v>
      </c>
      <c r="W72">
        <v>11.559692815294481</v>
      </c>
      <c r="X72">
        <v>37.466362926751877</v>
      </c>
      <c r="Y72">
        <v>0</v>
      </c>
      <c r="Z72">
        <v>1.6646651999999997</v>
      </c>
      <c r="AA72">
        <v>10.70561232</v>
      </c>
      <c r="AB72">
        <v>10.035570479999999</v>
      </c>
      <c r="AC72">
        <v>7.3819532320000008</v>
      </c>
      <c r="AD72">
        <v>9.2942917999999999</v>
      </c>
      <c r="AE72">
        <v>12.556885224000002</v>
      </c>
      <c r="AF72">
        <v>0</v>
      </c>
      <c r="AG72">
        <v>0</v>
      </c>
      <c r="AH72">
        <v>38.678510399999993</v>
      </c>
      <c r="AI72">
        <v>0.80835500000000005</v>
      </c>
      <c r="AJ72">
        <v>0</v>
      </c>
      <c r="AK72">
        <v>12.891999999999999</v>
      </c>
      <c r="AL72">
        <v>20.155330000000006</v>
      </c>
      <c r="AM72">
        <v>4.0137264761904765</v>
      </c>
      <c r="AN72">
        <v>0</v>
      </c>
      <c r="AO72">
        <v>7.8409800000000001</v>
      </c>
      <c r="AP72">
        <v>2.2125432000000003</v>
      </c>
      <c r="AQ72">
        <v>0</v>
      </c>
      <c r="AR72">
        <v>11.777471999999999</v>
      </c>
      <c r="AS72">
        <v>8.1019352820000012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24.244181093792584</v>
      </c>
      <c r="BB72">
        <f t="shared" si="1"/>
        <v>693.03928306414571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25.357293407025516</v>
      </c>
      <c r="L73">
        <v>31.721770479063871</v>
      </c>
      <c r="M73">
        <v>0</v>
      </c>
      <c r="N73">
        <v>29.999671369730958</v>
      </c>
      <c r="O73">
        <v>50.381141727341202</v>
      </c>
      <c r="P73">
        <v>61.696275667137755</v>
      </c>
      <c r="Q73">
        <v>2.834574012999072</v>
      </c>
      <c r="R73">
        <v>5.7829716277272727</v>
      </c>
      <c r="S73">
        <v>3.5694965169366717</v>
      </c>
      <c r="T73">
        <v>0</v>
      </c>
      <c r="U73">
        <v>292.42073006771784</v>
      </c>
      <c r="V73">
        <v>5.2653999999999996</v>
      </c>
      <c r="W73">
        <v>11.559692815294481</v>
      </c>
      <c r="X73">
        <v>37.466362926751877</v>
      </c>
      <c r="Y73">
        <v>0</v>
      </c>
      <c r="Z73">
        <v>1.6646651999999997</v>
      </c>
      <c r="AA73">
        <v>10.70561232</v>
      </c>
      <c r="AB73">
        <v>10.035570479999999</v>
      </c>
      <c r="AC73">
        <v>7.3819532320000008</v>
      </c>
      <c r="AD73">
        <v>9.2942917999999999</v>
      </c>
      <c r="AE73">
        <v>12.556885224000002</v>
      </c>
      <c r="AF73">
        <v>0</v>
      </c>
      <c r="AG73">
        <v>0</v>
      </c>
      <c r="AH73">
        <v>38.678510399999993</v>
      </c>
      <c r="AI73">
        <v>7.1135239999999991</v>
      </c>
      <c r="AJ73">
        <v>0</v>
      </c>
      <c r="AK73">
        <v>12.891999999999999</v>
      </c>
      <c r="AL73">
        <v>20.155330000000006</v>
      </c>
      <c r="AM73">
        <v>4.0137264761904765</v>
      </c>
      <c r="AN73">
        <v>0</v>
      </c>
      <c r="AO73">
        <v>7.8409800000000001</v>
      </c>
      <c r="AP73">
        <v>2.2125432000000003</v>
      </c>
      <c r="AQ73">
        <v>0</v>
      </c>
      <c r="AR73">
        <v>11.777471999999999</v>
      </c>
      <c r="AS73">
        <v>8.1019352820000012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24.419836971904111</v>
      </c>
      <c r="BB73">
        <f t="shared" si="1"/>
        <v>698.06054326001299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25.35619193463824</v>
      </c>
      <c r="L74">
        <v>31.721770479063871</v>
      </c>
      <c r="M74">
        <v>0</v>
      </c>
      <c r="N74">
        <v>29.999671369730958</v>
      </c>
      <c r="O74">
        <v>50.381141727341202</v>
      </c>
      <c r="P74">
        <v>61.696275667137755</v>
      </c>
      <c r="Q74">
        <v>2.834574012999072</v>
      </c>
      <c r="R74">
        <v>5.7829716277272727</v>
      </c>
      <c r="S74">
        <v>3.5694965169366717</v>
      </c>
      <c r="T74">
        <v>0</v>
      </c>
      <c r="U74">
        <v>292.42073006771784</v>
      </c>
      <c r="V74">
        <v>5.2653999999999996</v>
      </c>
      <c r="W74">
        <v>11.559692815294481</v>
      </c>
      <c r="X74">
        <v>37.466362926751877</v>
      </c>
      <c r="Y74">
        <v>0</v>
      </c>
      <c r="Z74">
        <v>1.6646651999999997</v>
      </c>
      <c r="AA74">
        <v>10.70561232</v>
      </c>
      <c r="AB74">
        <v>10.035570479999999</v>
      </c>
      <c r="AC74">
        <v>7.3819532320000008</v>
      </c>
      <c r="AD74">
        <v>9.2942917999999999</v>
      </c>
      <c r="AE74">
        <v>12.556885224000002</v>
      </c>
      <c r="AF74">
        <v>0</v>
      </c>
      <c r="AG74">
        <v>0</v>
      </c>
      <c r="AH74">
        <v>38.678510399999993</v>
      </c>
      <c r="AI74">
        <v>7.1135239999999991</v>
      </c>
      <c r="AJ74">
        <v>0</v>
      </c>
      <c r="AK74">
        <v>12.891999999999999</v>
      </c>
      <c r="AL74">
        <v>20.155330000000006</v>
      </c>
      <c r="AM74">
        <v>4.0137264761904765</v>
      </c>
      <c r="AN74">
        <v>0</v>
      </c>
      <c r="AO74">
        <v>7.8409800000000001</v>
      </c>
      <c r="AP74">
        <v>2.2125432000000003</v>
      </c>
      <c r="AQ74">
        <v>0</v>
      </c>
      <c r="AR74">
        <v>11.777471999999999</v>
      </c>
      <c r="AS74">
        <v>8.1019352820000012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24.419799720942905</v>
      </c>
      <c r="BB74">
        <f t="shared" si="1"/>
        <v>698.05947903858691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25.357293407025516</v>
      </c>
      <c r="L75">
        <v>23.473689847995587</v>
      </c>
      <c r="M75">
        <v>0</v>
      </c>
      <c r="N75">
        <v>29.999671369730958</v>
      </c>
      <c r="O75">
        <v>50.381141727341202</v>
      </c>
      <c r="P75">
        <v>61.696275667137755</v>
      </c>
      <c r="Q75">
        <v>2.4938005642201833</v>
      </c>
      <c r="R75">
        <v>3.5298038698047072</v>
      </c>
      <c r="S75">
        <v>2.2150093313298274</v>
      </c>
      <c r="T75">
        <v>0</v>
      </c>
      <c r="U75">
        <v>292.42073006771784</v>
      </c>
      <c r="V75">
        <v>4.4316095588235305</v>
      </c>
      <c r="W75">
        <v>11.559769265742213</v>
      </c>
      <c r="X75">
        <v>37.466362961232562</v>
      </c>
      <c r="Y75">
        <v>0</v>
      </c>
      <c r="Z75">
        <v>0.27940000000000004</v>
      </c>
      <c r="AA75">
        <v>10.70561232</v>
      </c>
      <c r="AB75">
        <v>10.035570479999999</v>
      </c>
      <c r="AC75">
        <v>7.3819532320000008</v>
      </c>
      <c r="AD75">
        <v>9.2942917999999999</v>
      </c>
      <c r="AE75">
        <v>12.556885224000002</v>
      </c>
      <c r="AF75">
        <v>0</v>
      </c>
      <c r="AG75">
        <v>0</v>
      </c>
      <c r="AH75">
        <v>38.678510399999993</v>
      </c>
      <c r="AI75">
        <v>7.1135239999999991</v>
      </c>
      <c r="AJ75">
        <v>0</v>
      </c>
      <c r="AK75">
        <v>12.891999999999999</v>
      </c>
      <c r="AL75">
        <v>20.155330000000006</v>
      </c>
      <c r="AM75">
        <v>4.0137264761904765</v>
      </c>
      <c r="AN75">
        <v>0</v>
      </c>
      <c r="AO75">
        <v>7.8409800000000001</v>
      </c>
      <c r="AP75">
        <v>2.5379171999999999</v>
      </c>
      <c r="AQ75">
        <v>0</v>
      </c>
      <c r="AR75">
        <v>13.600175999999999</v>
      </c>
      <c r="AS75">
        <v>8.1019352820000012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24.005198569008755</v>
      </c>
      <c r="BB75">
        <f t="shared" si="1"/>
        <v>686.20777148328386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25.35619193463824</v>
      </c>
      <c r="L76">
        <v>23.473689847995587</v>
      </c>
      <c r="M76">
        <v>0</v>
      </c>
      <c r="N76">
        <v>29.999671369730958</v>
      </c>
      <c r="O76">
        <v>50.381141727341202</v>
      </c>
      <c r="P76">
        <v>61.696275667137755</v>
      </c>
      <c r="Q76">
        <v>2.4938005642201833</v>
      </c>
      <c r="R76">
        <v>3.5298038698047072</v>
      </c>
      <c r="S76">
        <v>2.2150093313298274</v>
      </c>
      <c r="T76">
        <v>0</v>
      </c>
      <c r="U76">
        <v>292.42073006771784</v>
      </c>
      <c r="V76">
        <v>5.1667597426470593</v>
      </c>
      <c r="W76">
        <v>11.559769265742213</v>
      </c>
      <c r="X76">
        <v>37.466362961232562</v>
      </c>
      <c r="Y76">
        <v>0</v>
      </c>
      <c r="Z76">
        <v>0.27940000000000004</v>
      </c>
      <c r="AA76">
        <v>10.70561232</v>
      </c>
      <c r="AB76">
        <v>10.035570479999999</v>
      </c>
      <c r="AC76">
        <v>7.3819532320000008</v>
      </c>
      <c r="AD76">
        <v>9.2942917999999999</v>
      </c>
      <c r="AE76">
        <v>12.556885224000002</v>
      </c>
      <c r="AF76">
        <v>0</v>
      </c>
      <c r="AG76">
        <v>0</v>
      </c>
      <c r="AH76">
        <v>38.678510399999993</v>
      </c>
      <c r="AI76">
        <v>7.1135239999999991</v>
      </c>
      <c r="AJ76">
        <v>0</v>
      </c>
      <c r="AK76">
        <v>12.891999999999999</v>
      </c>
      <c r="AL76">
        <v>20.155330000000006</v>
      </c>
      <c r="AM76">
        <v>4.0137264761904765</v>
      </c>
      <c r="AN76">
        <v>0</v>
      </c>
      <c r="AO76">
        <v>7.8409800000000001</v>
      </c>
      <c r="AP76">
        <v>2.5379171999999999</v>
      </c>
      <c r="AQ76">
        <v>0</v>
      </c>
      <c r="AR76">
        <v>13.600175999999999</v>
      </c>
      <c r="AS76">
        <v>8.1019352820000012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24.030009425584311</v>
      </c>
      <c r="BB76">
        <f t="shared" si="1"/>
        <v>686.91700933814434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25.874661424202714</v>
      </c>
      <c r="L77">
        <v>22.997663660576602</v>
      </c>
      <c r="M77">
        <v>0</v>
      </c>
      <c r="N77">
        <v>29.999671369730958</v>
      </c>
      <c r="O77">
        <v>50.381141727341202</v>
      </c>
      <c r="P77">
        <v>61.696275667137755</v>
      </c>
      <c r="Q77">
        <v>2.2771712443233425</v>
      </c>
      <c r="R77">
        <v>3.1055373642645612</v>
      </c>
      <c r="S77">
        <v>2.0704576321667911</v>
      </c>
      <c r="T77">
        <v>0</v>
      </c>
      <c r="U77">
        <v>292.42073006771784</v>
      </c>
      <c r="V77">
        <v>0</v>
      </c>
      <c r="W77">
        <v>11.559769265742213</v>
      </c>
      <c r="X77">
        <v>37.466362961232562</v>
      </c>
      <c r="Y77">
        <v>0</v>
      </c>
      <c r="Z77">
        <v>1.6646651999999997</v>
      </c>
      <c r="AA77">
        <v>10.70561232</v>
      </c>
      <c r="AB77">
        <v>10.035570479999999</v>
      </c>
      <c r="AC77">
        <v>7.3819532320000008</v>
      </c>
      <c r="AD77">
        <v>9.2942917999999999</v>
      </c>
      <c r="AE77">
        <v>12.556885224000002</v>
      </c>
      <c r="AF77">
        <v>0</v>
      </c>
      <c r="AG77">
        <v>0</v>
      </c>
      <c r="AH77">
        <v>38.678510399999993</v>
      </c>
      <c r="AI77">
        <v>4.8501300000000001</v>
      </c>
      <c r="AJ77">
        <v>0</v>
      </c>
      <c r="AK77">
        <v>12.891999999999999</v>
      </c>
      <c r="AL77">
        <v>20.155330000000006</v>
      </c>
      <c r="AM77">
        <v>4.0137264761904765</v>
      </c>
      <c r="AN77">
        <v>0</v>
      </c>
      <c r="AO77">
        <v>7.8409800000000001</v>
      </c>
      <c r="AP77">
        <v>2.602992</v>
      </c>
      <c r="AQ77">
        <v>0</v>
      </c>
      <c r="AR77">
        <v>13.600175999999999</v>
      </c>
      <c r="AS77">
        <v>8.1019352820000012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23.802777682636922</v>
      </c>
      <c r="BB77">
        <f t="shared" si="1"/>
        <v>680.42142311599025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25.335283441446158</v>
      </c>
      <c r="L78">
        <v>45.001167091974267</v>
      </c>
      <c r="M78">
        <v>0</v>
      </c>
      <c r="N78">
        <v>29.999671369730958</v>
      </c>
      <c r="O78">
        <v>50.381141727341202</v>
      </c>
      <c r="P78">
        <v>61.696275667137755</v>
      </c>
      <c r="Q78">
        <v>5.5453118743866527</v>
      </c>
      <c r="R78">
        <v>10.765585365853658</v>
      </c>
      <c r="S78">
        <v>6.7048619282195636</v>
      </c>
      <c r="T78">
        <v>0</v>
      </c>
      <c r="U78">
        <v>292.42073006771784</v>
      </c>
      <c r="V78">
        <v>0</v>
      </c>
      <c r="W78">
        <v>11.559769265742213</v>
      </c>
      <c r="X78">
        <v>37.466362961232562</v>
      </c>
      <c r="Y78">
        <v>0</v>
      </c>
      <c r="Z78">
        <v>1.6646651999999997</v>
      </c>
      <c r="AA78">
        <v>10.70561232</v>
      </c>
      <c r="AB78">
        <v>10.035570479999999</v>
      </c>
      <c r="AC78">
        <v>7.3819532320000008</v>
      </c>
      <c r="AD78">
        <v>9.2942917999999999</v>
      </c>
      <c r="AE78">
        <v>12.556885224000002</v>
      </c>
      <c r="AF78">
        <v>0</v>
      </c>
      <c r="AG78">
        <v>0</v>
      </c>
      <c r="AH78">
        <v>38.678510399999993</v>
      </c>
      <c r="AI78">
        <v>4.8501300000000001</v>
      </c>
      <c r="AJ78">
        <v>0</v>
      </c>
      <c r="AK78">
        <v>12.891999999999999</v>
      </c>
      <c r="AL78">
        <v>20.155330000000006</v>
      </c>
      <c r="AM78">
        <v>4.0137264761904765</v>
      </c>
      <c r="AN78">
        <v>0</v>
      </c>
      <c r="AO78">
        <v>7.8409800000000001</v>
      </c>
      <c r="AP78">
        <v>2.602992</v>
      </c>
      <c r="AQ78">
        <v>0</v>
      </c>
      <c r="AR78">
        <v>13.600175999999999</v>
      </c>
      <c r="AS78">
        <v>8.1019352820000012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25.054280994524795</v>
      </c>
      <c r="BB78">
        <f t="shared" si="1"/>
        <v>716.19663818044864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25.334830440660202</v>
      </c>
      <c r="L79">
        <v>45.001167091974267</v>
      </c>
      <c r="M79">
        <v>0</v>
      </c>
      <c r="N79">
        <v>29.999671369730958</v>
      </c>
      <c r="O79">
        <v>50.381141727341202</v>
      </c>
      <c r="P79">
        <v>61.696275667137755</v>
      </c>
      <c r="Q79">
        <v>5.5453118743866527</v>
      </c>
      <c r="R79">
        <v>10.765585365853658</v>
      </c>
      <c r="S79">
        <v>6.7048619282195636</v>
      </c>
      <c r="T79">
        <v>0</v>
      </c>
      <c r="U79">
        <v>292.42073006771784</v>
      </c>
      <c r="V79">
        <v>5.2703020220588233</v>
      </c>
      <c r="W79">
        <v>11.559769265742213</v>
      </c>
      <c r="X79">
        <v>37.466362961232562</v>
      </c>
      <c r="Y79">
        <v>0</v>
      </c>
      <c r="Z79">
        <v>4.9939955999999999</v>
      </c>
      <c r="AA79">
        <v>10.70561232</v>
      </c>
      <c r="AB79">
        <v>10.035570479999999</v>
      </c>
      <c r="AC79">
        <v>7.7626463999999986</v>
      </c>
      <c r="AD79">
        <v>9.7975927999999985</v>
      </c>
      <c r="AE79">
        <v>12.556885224000002</v>
      </c>
      <c r="AF79">
        <v>0</v>
      </c>
      <c r="AG79">
        <v>0</v>
      </c>
      <c r="AH79">
        <v>39.255801599999998</v>
      </c>
      <c r="AI79">
        <v>7.1135239999999991</v>
      </c>
      <c r="AJ79">
        <v>0</v>
      </c>
      <c r="AK79">
        <v>12.891999999999999</v>
      </c>
      <c r="AL79">
        <v>20.155330000000006</v>
      </c>
      <c r="AM79">
        <v>4.0137264761904765</v>
      </c>
      <c r="AN79">
        <v>0</v>
      </c>
      <c r="AO79">
        <v>7.8409800000000001</v>
      </c>
      <c r="AP79">
        <v>2.602992</v>
      </c>
      <c r="AQ79">
        <v>0</v>
      </c>
      <c r="AR79">
        <v>11.777471999999999</v>
      </c>
      <c r="AS79">
        <v>8.1019352820000012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25.409220325236383</v>
      </c>
      <c r="BB79">
        <f t="shared" si="1"/>
        <v>726.34285363900983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25.273166427420769</v>
      </c>
      <c r="L80">
        <v>45.001167091974267</v>
      </c>
      <c r="M80">
        <v>0</v>
      </c>
      <c r="N80">
        <v>29.999671369730958</v>
      </c>
      <c r="O80">
        <v>50.381141727341202</v>
      </c>
      <c r="P80">
        <v>61.696275667137755</v>
      </c>
      <c r="Q80">
        <v>5.5453118743866527</v>
      </c>
      <c r="R80">
        <v>10.765585365853658</v>
      </c>
      <c r="S80">
        <v>6.7048619282195636</v>
      </c>
      <c r="T80">
        <v>0</v>
      </c>
      <c r="U80">
        <v>292.42073006771784</v>
      </c>
      <c r="V80">
        <v>5.2703020220588233</v>
      </c>
      <c r="W80">
        <v>11.559769265742213</v>
      </c>
      <c r="X80">
        <v>37.466362961232562</v>
      </c>
      <c r="Y80">
        <v>0</v>
      </c>
      <c r="Z80">
        <v>4.9939955999999999</v>
      </c>
      <c r="AA80">
        <v>10.70561232</v>
      </c>
      <c r="AB80">
        <v>10.035570479999999</v>
      </c>
      <c r="AC80">
        <v>7.7626463999999986</v>
      </c>
      <c r="AD80">
        <v>9.7975927999999985</v>
      </c>
      <c r="AE80">
        <v>12.556885224000002</v>
      </c>
      <c r="AF80">
        <v>0</v>
      </c>
      <c r="AG80">
        <v>0</v>
      </c>
      <c r="AH80">
        <v>39.255801599999998</v>
      </c>
      <c r="AI80">
        <v>12.610337999999999</v>
      </c>
      <c r="AJ80">
        <v>0</v>
      </c>
      <c r="AK80">
        <v>12.891999999999999</v>
      </c>
      <c r="AL80">
        <v>20.155330000000006</v>
      </c>
      <c r="AM80">
        <v>4.0137264761904765</v>
      </c>
      <c r="AN80">
        <v>0</v>
      </c>
      <c r="AO80">
        <v>7.8409800000000001</v>
      </c>
      <c r="AP80">
        <v>2.602992</v>
      </c>
      <c r="AQ80">
        <v>0</v>
      </c>
      <c r="AR80">
        <v>11.777471999999999</v>
      </c>
      <c r="AS80">
        <v>8.1019352820000012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25.592928470818265</v>
      </c>
      <c r="BB80">
        <f t="shared" si="1"/>
        <v>731.59429548018852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25.273639348450356</v>
      </c>
      <c r="L81">
        <v>65.246071678066713</v>
      </c>
      <c r="M81">
        <v>0</v>
      </c>
      <c r="N81">
        <v>29.999671369730958</v>
      </c>
      <c r="O81">
        <v>50.381141727341202</v>
      </c>
      <c r="P81">
        <v>61.696275667137755</v>
      </c>
      <c r="Q81">
        <v>5.5453118743866527</v>
      </c>
      <c r="R81">
        <v>10.765585365853658</v>
      </c>
      <c r="S81">
        <v>6.7048619282195636</v>
      </c>
      <c r="T81">
        <v>0</v>
      </c>
      <c r="U81">
        <v>292.42073006771784</v>
      </c>
      <c r="V81">
        <v>5.2703020220588233</v>
      </c>
      <c r="W81">
        <v>11.559769265742213</v>
      </c>
      <c r="X81">
        <v>37.466362961232562</v>
      </c>
      <c r="Y81">
        <v>0</v>
      </c>
      <c r="Z81">
        <v>4.9939955999999999</v>
      </c>
      <c r="AA81">
        <v>10.70561232</v>
      </c>
      <c r="AB81">
        <v>10.035570479999999</v>
      </c>
      <c r="AC81">
        <v>7.7626463999999986</v>
      </c>
      <c r="AD81">
        <v>9.7975927999999985</v>
      </c>
      <c r="AE81">
        <v>12.556885224000002</v>
      </c>
      <c r="AF81">
        <v>0</v>
      </c>
      <c r="AG81">
        <v>0</v>
      </c>
      <c r="AH81">
        <v>39.255801599999998</v>
      </c>
      <c r="AI81">
        <v>12.610337999999999</v>
      </c>
      <c r="AJ81">
        <v>0</v>
      </c>
      <c r="AK81">
        <v>12.891999999999999</v>
      </c>
      <c r="AL81">
        <v>20.155330000000006</v>
      </c>
      <c r="AM81">
        <v>4.0137264761904765</v>
      </c>
      <c r="AN81">
        <v>0</v>
      </c>
      <c r="AO81">
        <v>7.8409800000000001</v>
      </c>
      <c r="AP81">
        <v>2.602992</v>
      </c>
      <c r="AQ81">
        <v>0</v>
      </c>
      <c r="AR81">
        <v>11.777471999999999</v>
      </c>
      <c r="AS81">
        <v>8.1019352820000012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26.27722228347335</v>
      </c>
      <c r="BB81">
        <f t="shared" si="1"/>
        <v>751.15537917465554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25.274183891787779</v>
      </c>
      <c r="L82">
        <v>65.246071678066713</v>
      </c>
      <c r="M82">
        <v>0</v>
      </c>
      <c r="N82">
        <v>29.999671369730958</v>
      </c>
      <c r="O82">
        <v>50.381141727341202</v>
      </c>
      <c r="P82">
        <v>61.696275667137755</v>
      </c>
      <c r="Q82">
        <v>5.5453118743866527</v>
      </c>
      <c r="R82">
        <v>10.765585365853658</v>
      </c>
      <c r="S82">
        <v>6.7048619282195636</v>
      </c>
      <c r="T82">
        <v>0</v>
      </c>
      <c r="U82">
        <v>292.42073006771784</v>
      </c>
      <c r="V82">
        <v>5.2703020220588233</v>
      </c>
      <c r="W82">
        <v>11.559769265742213</v>
      </c>
      <c r="X82">
        <v>37.466362961232562</v>
      </c>
      <c r="Y82">
        <v>0</v>
      </c>
      <c r="Z82">
        <v>4.9939955999999999</v>
      </c>
      <c r="AA82">
        <v>10.70561232</v>
      </c>
      <c r="AB82">
        <v>10.035570479999999</v>
      </c>
      <c r="AC82">
        <v>7.7626463999999986</v>
      </c>
      <c r="AD82">
        <v>9.7975927999999985</v>
      </c>
      <c r="AE82">
        <v>12.556885224000002</v>
      </c>
      <c r="AF82">
        <v>0</v>
      </c>
      <c r="AG82">
        <v>0</v>
      </c>
      <c r="AH82">
        <v>39.255801599999998</v>
      </c>
      <c r="AI82">
        <v>12.610337999999999</v>
      </c>
      <c r="AJ82">
        <v>0</v>
      </c>
      <c r="AK82">
        <v>12.891999999999999</v>
      </c>
      <c r="AL82">
        <v>20.155330000000006</v>
      </c>
      <c r="AM82">
        <v>4.0137264761904765</v>
      </c>
      <c r="AN82">
        <v>0</v>
      </c>
      <c r="AO82">
        <v>7.8409800000000001</v>
      </c>
      <c r="AP82">
        <v>2.602992</v>
      </c>
      <c r="AQ82">
        <v>0</v>
      </c>
      <c r="AR82">
        <v>11.777471999999999</v>
      </c>
      <c r="AS82">
        <v>8.1019352820000012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26.277240670095658</v>
      </c>
      <c r="BB82">
        <f t="shared" si="1"/>
        <v>751.15590533137049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51.79132604926108</v>
      </c>
      <c r="L83">
        <v>65.245947502073633</v>
      </c>
      <c r="M83">
        <v>0</v>
      </c>
      <c r="N83">
        <v>29.999671369730958</v>
      </c>
      <c r="O83">
        <v>50.381141727341202</v>
      </c>
      <c r="P83">
        <v>60.961797374621334</v>
      </c>
      <c r="Q83">
        <v>5.5380190799790903</v>
      </c>
      <c r="R83">
        <v>8.550201419294412</v>
      </c>
      <c r="S83">
        <v>5.3599998303393201</v>
      </c>
      <c r="T83">
        <v>0</v>
      </c>
      <c r="U83">
        <v>292.42073006771784</v>
      </c>
      <c r="V83">
        <v>5.2683084024896258</v>
      </c>
      <c r="W83">
        <v>11.559769265742213</v>
      </c>
      <c r="X83">
        <v>37.466362961232562</v>
      </c>
      <c r="Y83">
        <v>0</v>
      </c>
      <c r="Z83">
        <v>4.9939955999999999</v>
      </c>
      <c r="AA83">
        <v>10.70561232</v>
      </c>
      <c r="AB83">
        <v>10.035570479999999</v>
      </c>
      <c r="AC83">
        <v>7.7626463999999986</v>
      </c>
      <c r="AD83">
        <v>9.7975927999999985</v>
      </c>
      <c r="AE83">
        <v>12.556885224000002</v>
      </c>
      <c r="AF83">
        <v>0</v>
      </c>
      <c r="AG83">
        <v>0</v>
      </c>
      <c r="AH83">
        <v>39.255801599999998</v>
      </c>
      <c r="AI83">
        <v>12.610337999999999</v>
      </c>
      <c r="AJ83">
        <v>0</v>
      </c>
      <c r="AK83">
        <v>12.891999999999999</v>
      </c>
      <c r="AL83">
        <v>19.181500000000003</v>
      </c>
      <c r="AM83">
        <v>4.0137264761904765</v>
      </c>
      <c r="AN83">
        <v>0</v>
      </c>
      <c r="AO83">
        <v>7.8409800000000001</v>
      </c>
      <c r="AP83">
        <v>2.602992</v>
      </c>
      <c r="AQ83">
        <v>0</v>
      </c>
      <c r="AR83">
        <v>13.600175999999999</v>
      </c>
      <c r="AS83">
        <v>8.1019352820000012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27.056732082341441</v>
      </c>
      <c r="BB83">
        <f t="shared" si="1"/>
        <v>773.4382951496724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51.79132604926108</v>
      </c>
      <c r="L84">
        <v>65.245947502073633</v>
      </c>
      <c r="M84">
        <v>0</v>
      </c>
      <c r="N84">
        <v>29.999671369730958</v>
      </c>
      <c r="O84">
        <v>50.381141727341202</v>
      </c>
      <c r="P84">
        <v>60.961797374621334</v>
      </c>
      <c r="Q84">
        <v>5.5380190799790903</v>
      </c>
      <c r="R84">
        <v>10.773021338289963</v>
      </c>
      <c r="S84">
        <v>6.6848387865438523</v>
      </c>
      <c r="T84">
        <v>0</v>
      </c>
      <c r="U84">
        <v>292.42073006771784</v>
      </c>
      <c r="V84">
        <v>5.2683084024896258</v>
      </c>
      <c r="W84">
        <v>11.559769265742213</v>
      </c>
      <c r="X84">
        <v>37.466362961232562</v>
      </c>
      <c r="Y84">
        <v>0</v>
      </c>
      <c r="Z84">
        <v>4.9939955999999999</v>
      </c>
      <c r="AA84">
        <v>10.70561232</v>
      </c>
      <c r="AB84">
        <v>10.035570479999999</v>
      </c>
      <c r="AC84">
        <v>7.7626463999999986</v>
      </c>
      <c r="AD84">
        <v>9.7975927999999985</v>
      </c>
      <c r="AE84">
        <v>12.556885224000002</v>
      </c>
      <c r="AF84">
        <v>0</v>
      </c>
      <c r="AG84">
        <v>0</v>
      </c>
      <c r="AH84">
        <v>39.255801599999998</v>
      </c>
      <c r="AI84">
        <v>12.610337999999999</v>
      </c>
      <c r="AJ84">
        <v>0</v>
      </c>
      <c r="AK84">
        <v>12.891999999999999</v>
      </c>
      <c r="AL84">
        <v>19.181500000000003</v>
      </c>
      <c r="AM84">
        <v>4.0137264761904765</v>
      </c>
      <c r="AN84">
        <v>0</v>
      </c>
      <c r="AO84">
        <v>7.8409800000000001</v>
      </c>
      <c r="AP84">
        <v>2.602992</v>
      </c>
      <c r="AQ84">
        <v>0</v>
      </c>
      <c r="AR84">
        <v>13.600175999999999</v>
      </c>
      <c r="AS84">
        <v>8.1019352820000012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27.176643066403074</v>
      </c>
      <c r="BB84">
        <f t="shared" si="1"/>
        <v>776.86604304081084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51.79132604926108</v>
      </c>
      <c r="L85">
        <v>65.245947502073633</v>
      </c>
      <c r="M85">
        <v>0</v>
      </c>
      <c r="N85">
        <v>29.999671369730958</v>
      </c>
      <c r="O85">
        <v>50.381141727341202</v>
      </c>
      <c r="P85">
        <v>60.961797374621334</v>
      </c>
      <c r="Q85">
        <v>5.5380190799790903</v>
      </c>
      <c r="R85">
        <v>10.773021338289963</v>
      </c>
      <c r="S85">
        <v>6.6983635891286966</v>
      </c>
      <c r="T85">
        <v>0</v>
      </c>
      <c r="U85">
        <v>292.42073006771784</v>
      </c>
      <c r="V85">
        <v>5.2683084024896258</v>
      </c>
      <c r="W85">
        <v>11.559769265742213</v>
      </c>
      <c r="X85">
        <v>37.466362961232562</v>
      </c>
      <c r="Y85">
        <v>0</v>
      </c>
      <c r="Z85">
        <v>4.9939955999999999</v>
      </c>
      <c r="AA85">
        <v>10.70561232</v>
      </c>
      <c r="AB85">
        <v>10.035570479999999</v>
      </c>
      <c r="AC85">
        <v>7.7626463999999986</v>
      </c>
      <c r="AD85">
        <v>9.7975927999999985</v>
      </c>
      <c r="AE85">
        <v>12.556885224000002</v>
      </c>
      <c r="AF85">
        <v>0</v>
      </c>
      <c r="AG85">
        <v>0</v>
      </c>
      <c r="AH85">
        <v>39.255801599999998</v>
      </c>
      <c r="AI85">
        <v>12.610337999999999</v>
      </c>
      <c r="AJ85">
        <v>0</v>
      </c>
      <c r="AK85">
        <v>12.891999999999999</v>
      </c>
      <c r="AL85">
        <v>19.181500000000003</v>
      </c>
      <c r="AM85">
        <v>4.0137264761904765</v>
      </c>
      <c r="AN85">
        <v>0</v>
      </c>
      <c r="AO85">
        <v>7.8409800000000001</v>
      </c>
      <c r="AP85">
        <v>2.602992</v>
      </c>
      <c r="AQ85">
        <v>0</v>
      </c>
      <c r="AR85">
        <v>11.777471999999999</v>
      </c>
      <c r="AS85">
        <v>8.1019352820000012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27.11549274706266</v>
      </c>
      <c r="BB85">
        <f t="shared" si="1"/>
        <v>775.11801416273602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51.79132604926108</v>
      </c>
      <c r="L86">
        <v>65.245947502073633</v>
      </c>
      <c r="M86">
        <v>0</v>
      </c>
      <c r="N86">
        <v>29.999671369730958</v>
      </c>
      <c r="O86">
        <v>50.381141727341202</v>
      </c>
      <c r="P86">
        <v>60.961797374621334</v>
      </c>
      <c r="Q86">
        <v>5.5380190799790903</v>
      </c>
      <c r="R86">
        <v>10.773021338289963</v>
      </c>
      <c r="S86">
        <v>6.6983635891286966</v>
      </c>
      <c r="T86">
        <v>0</v>
      </c>
      <c r="U86">
        <v>292.42073006771784</v>
      </c>
      <c r="V86">
        <v>5.2683084024896258</v>
      </c>
      <c r="W86">
        <v>11.559769265742213</v>
      </c>
      <c r="X86">
        <v>37.466362961232562</v>
      </c>
      <c r="Y86">
        <v>0</v>
      </c>
      <c r="Z86">
        <v>4.9939955999999999</v>
      </c>
      <c r="AA86">
        <v>10.70561232</v>
      </c>
      <c r="AB86">
        <v>10.035570479999999</v>
      </c>
      <c r="AC86">
        <v>7.7626463999999986</v>
      </c>
      <c r="AD86">
        <v>9.7975927999999985</v>
      </c>
      <c r="AE86">
        <v>12.556885224000002</v>
      </c>
      <c r="AF86">
        <v>0</v>
      </c>
      <c r="AG86">
        <v>0</v>
      </c>
      <c r="AH86">
        <v>39.255801599999998</v>
      </c>
      <c r="AI86">
        <v>4.0417749999999995</v>
      </c>
      <c r="AJ86">
        <v>0</v>
      </c>
      <c r="AK86">
        <v>12.891999999999999</v>
      </c>
      <c r="AL86">
        <v>19.181500000000003</v>
      </c>
      <c r="AM86">
        <v>4.0137264761904765</v>
      </c>
      <c r="AN86">
        <v>0</v>
      </c>
      <c r="AO86">
        <v>7.8409800000000001</v>
      </c>
      <c r="AP86">
        <v>2.602992</v>
      </c>
      <c r="AQ86">
        <v>0</v>
      </c>
      <c r="AR86">
        <v>11.777471999999999</v>
      </c>
      <c r="AS86">
        <v>8.1019352820000012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26.825875089062656</v>
      </c>
      <c r="BB86">
        <f t="shared" si="1"/>
        <v>766.83906882073609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51.789321507803116</v>
      </c>
      <c r="L87">
        <v>65.245665780341326</v>
      </c>
      <c r="M87">
        <v>0</v>
      </c>
      <c r="N87">
        <v>29.999671369730958</v>
      </c>
      <c r="O87">
        <v>50.381141727341202</v>
      </c>
      <c r="P87">
        <v>60.961797374621334</v>
      </c>
      <c r="Q87">
        <v>5.538681069958848</v>
      </c>
      <c r="R87">
        <v>10.772113476562499</v>
      </c>
      <c r="S87">
        <v>6.6976217322834657</v>
      </c>
      <c r="T87">
        <v>0</v>
      </c>
      <c r="U87">
        <v>292.42073006771784</v>
      </c>
      <c r="V87">
        <v>5.2683084024896258</v>
      </c>
      <c r="W87">
        <v>10.950198366954851</v>
      </c>
      <c r="X87">
        <v>37.466362961232562</v>
      </c>
      <c r="Y87">
        <v>0</v>
      </c>
      <c r="Z87">
        <v>0.83819999999999995</v>
      </c>
      <c r="AA87">
        <v>10.70561232</v>
      </c>
      <c r="AB87">
        <v>10.035570479999999</v>
      </c>
      <c r="AC87">
        <v>7.3819532320000008</v>
      </c>
      <c r="AD87">
        <v>9.2942917999999999</v>
      </c>
      <c r="AE87">
        <v>12.556885224000002</v>
      </c>
      <c r="AF87">
        <v>0</v>
      </c>
      <c r="AG87">
        <v>0</v>
      </c>
      <c r="AH87">
        <v>38.678510399999993</v>
      </c>
      <c r="AI87">
        <v>4.0417749999999995</v>
      </c>
      <c r="AJ87">
        <v>0</v>
      </c>
      <c r="AK87">
        <v>12.891999999999999</v>
      </c>
      <c r="AL87">
        <v>19.181500000000003</v>
      </c>
      <c r="AM87">
        <v>4.0137264761904765</v>
      </c>
      <c r="AN87">
        <v>0</v>
      </c>
      <c r="AO87">
        <v>7.8409800000000001</v>
      </c>
      <c r="AP87">
        <v>2.602992</v>
      </c>
      <c r="AQ87">
        <v>0</v>
      </c>
      <c r="AR87">
        <v>11.777471999999999</v>
      </c>
      <c r="AS87">
        <v>8.1019352820000012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26.615303324454004</v>
      </c>
      <c r="BB87">
        <f t="shared" si="1"/>
        <v>760.81971472677424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51.789321507803116</v>
      </c>
      <c r="L88">
        <v>65.245665780341326</v>
      </c>
      <c r="M88">
        <v>0</v>
      </c>
      <c r="N88">
        <v>29.999671369730958</v>
      </c>
      <c r="O88">
        <v>50.381141727341202</v>
      </c>
      <c r="P88">
        <v>60.961797374621334</v>
      </c>
      <c r="Q88">
        <v>5.538681069958848</v>
      </c>
      <c r="R88">
        <v>10.772113476562499</v>
      </c>
      <c r="S88">
        <v>6.6976217322834657</v>
      </c>
      <c r="T88">
        <v>0</v>
      </c>
      <c r="U88">
        <v>292.42073006771784</v>
      </c>
      <c r="V88">
        <v>5.2683084024896258</v>
      </c>
      <c r="W88">
        <v>10.950198366954851</v>
      </c>
      <c r="X88">
        <v>37.466362961232562</v>
      </c>
      <c r="Y88">
        <v>0</v>
      </c>
      <c r="Z88">
        <v>0.83819999999999995</v>
      </c>
      <c r="AA88">
        <v>10.70561232</v>
      </c>
      <c r="AB88">
        <v>10.035570479999999</v>
      </c>
      <c r="AC88">
        <v>7.3819532320000008</v>
      </c>
      <c r="AD88">
        <v>9.2942917999999999</v>
      </c>
      <c r="AE88">
        <v>12.556885224000002</v>
      </c>
      <c r="AF88">
        <v>0</v>
      </c>
      <c r="AG88">
        <v>0</v>
      </c>
      <c r="AH88">
        <v>38.678510399999993</v>
      </c>
      <c r="AI88">
        <v>4.0417749999999995</v>
      </c>
      <c r="AJ88">
        <v>0</v>
      </c>
      <c r="AK88">
        <v>12.891999999999999</v>
      </c>
      <c r="AL88">
        <v>19.181500000000003</v>
      </c>
      <c r="AM88">
        <v>4.0137264761904765</v>
      </c>
      <c r="AN88">
        <v>0</v>
      </c>
      <c r="AO88">
        <v>7.8409800000000001</v>
      </c>
      <c r="AP88">
        <v>2.602992</v>
      </c>
      <c r="AQ88">
        <v>0</v>
      </c>
      <c r="AR88">
        <v>11.777471999999999</v>
      </c>
      <c r="AS88">
        <v>8.1019352820000012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26.615303324454004</v>
      </c>
      <c r="BB88">
        <f t="shared" si="1"/>
        <v>760.81971472677424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51.789321507803116</v>
      </c>
      <c r="L89">
        <v>65.245665780341326</v>
      </c>
      <c r="M89">
        <v>0</v>
      </c>
      <c r="N89">
        <v>29.999671369730958</v>
      </c>
      <c r="O89">
        <v>50.381141727341202</v>
      </c>
      <c r="P89">
        <v>60.961797374621334</v>
      </c>
      <c r="Q89">
        <v>5.538681069958848</v>
      </c>
      <c r="R89">
        <v>10.772113476562499</v>
      </c>
      <c r="S89">
        <v>6.6976217322834657</v>
      </c>
      <c r="T89">
        <v>0</v>
      </c>
      <c r="U89">
        <v>292.42073006771784</v>
      </c>
      <c r="V89">
        <v>5.2683084024896258</v>
      </c>
      <c r="W89">
        <v>10.950198366954851</v>
      </c>
      <c r="X89">
        <v>37.466362961232562</v>
      </c>
      <c r="Y89">
        <v>0</v>
      </c>
      <c r="Z89">
        <v>0.83819999999999995</v>
      </c>
      <c r="AA89">
        <v>10.70561232</v>
      </c>
      <c r="AB89">
        <v>10.035570479999999</v>
      </c>
      <c r="AC89">
        <v>7.3819532320000008</v>
      </c>
      <c r="AD89">
        <v>9.2942917999999999</v>
      </c>
      <c r="AE89">
        <v>12.556885224000002</v>
      </c>
      <c r="AF89">
        <v>0</v>
      </c>
      <c r="AG89">
        <v>0</v>
      </c>
      <c r="AH89">
        <v>38.678510399999993</v>
      </c>
      <c r="AI89">
        <v>7.1135239999999991</v>
      </c>
      <c r="AJ89">
        <v>0</v>
      </c>
      <c r="AK89">
        <v>12.891999999999999</v>
      </c>
      <c r="AL89">
        <v>19.181500000000003</v>
      </c>
      <c r="AM89">
        <v>4.0137264761904765</v>
      </c>
      <c r="AN89">
        <v>0</v>
      </c>
      <c r="AO89">
        <v>7.8409800000000001</v>
      </c>
      <c r="AP89">
        <v>2.602992</v>
      </c>
      <c r="AQ89">
        <v>0</v>
      </c>
      <c r="AR89">
        <v>11.777471999999999</v>
      </c>
      <c r="AS89">
        <v>8.1019352820000012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26.719128618454008</v>
      </c>
      <c r="BB89">
        <f t="shared" si="1"/>
        <v>763.7876384327742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51.789321507803116</v>
      </c>
      <c r="L90">
        <v>65.245665780341326</v>
      </c>
      <c r="M90">
        <v>0</v>
      </c>
      <c r="N90">
        <v>29.999671369730958</v>
      </c>
      <c r="O90">
        <v>50.381141727341202</v>
      </c>
      <c r="P90">
        <v>60.961797374621334</v>
      </c>
      <c r="Q90">
        <v>5.538681069958848</v>
      </c>
      <c r="R90">
        <v>10.772113476562499</v>
      </c>
      <c r="S90">
        <v>6.6976217322834657</v>
      </c>
      <c r="T90">
        <v>0</v>
      </c>
      <c r="U90">
        <v>292.42073006771784</v>
      </c>
      <c r="V90">
        <v>5.2683084024896258</v>
      </c>
      <c r="W90">
        <v>10.950198366954851</v>
      </c>
      <c r="X90">
        <v>37.466362961232562</v>
      </c>
      <c r="Y90">
        <v>0</v>
      </c>
      <c r="Z90">
        <v>0.83819999999999995</v>
      </c>
      <c r="AA90">
        <v>10.70561232</v>
      </c>
      <c r="AB90">
        <v>10.035570479999999</v>
      </c>
      <c r="AC90">
        <v>7.3819532320000008</v>
      </c>
      <c r="AD90">
        <v>9.2942917999999999</v>
      </c>
      <c r="AE90">
        <v>12.556885224000002</v>
      </c>
      <c r="AF90">
        <v>0</v>
      </c>
      <c r="AG90">
        <v>0</v>
      </c>
      <c r="AH90">
        <v>38.678510399999993</v>
      </c>
      <c r="AI90">
        <v>7.1135239999999991</v>
      </c>
      <c r="AJ90">
        <v>0</v>
      </c>
      <c r="AK90">
        <v>12.891999999999999</v>
      </c>
      <c r="AL90">
        <v>19.181500000000003</v>
      </c>
      <c r="AM90">
        <v>4.0137264761904765</v>
      </c>
      <c r="AN90">
        <v>0</v>
      </c>
      <c r="AO90">
        <v>7.8409800000000001</v>
      </c>
      <c r="AP90">
        <v>2.602992</v>
      </c>
      <c r="AQ90">
        <v>0</v>
      </c>
      <c r="AR90">
        <v>11.777471999999999</v>
      </c>
      <c r="AS90">
        <v>8.1019352820000012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26.719128618454008</v>
      </c>
      <c r="BB90">
        <f t="shared" si="1"/>
        <v>763.7876384327742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51.789321507803116</v>
      </c>
      <c r="L91">
        <v>65.245665780341326</v>
      </c>
      <c r="M91">
        <v>0</v>
      </c>
      <c r="N91">
        <v>29.999671369730958</v>
      </c>
      <c r="O91">
        <v>50.381141727341202</v>
      </c>
      <c r="P91">
        <v>60.961797374621334</v>
      </c>
      <c r="Q91">
        <v>5.538681069958848</v>
      </c>
      <c r="R91">
        <v>10.772113476562499</v>
      </c>
      <c r="S91">
        <v>6.6976217322834657</v>
      </c>
      <c r="T91">
        <v>0</v>
      </c>
      <c r="U91">
        <v>292.42073006771784</v>
      </c>
      <c r="V91">
        <v>5.2683084024896258</v>
      </c>
      <c r="W91">
        <v>10.950198366954851</v>
      </c>
      <c r="X91">
        <v>37.466362961232562</v>
      </c>
      <c r="Y91">
        <v>0</v>
      </c>
      <c r="Z91">
        <v>4.9939955999999999</v>
      </c>
      <c r="AA91">
        <v>10.70561232</v>
      </c>
      <c r="AB91">
        <v>10.035570479999999</v>
      </c>
      <c r="AC91">
        <v>7.7626463999999986</v>
      </c>
      <c r="AD91">
        <v>9.7975927999999985</v>
      </c>
      <c r="AE91">
        <v>12.556885224000002</v>
      </c>
      <c r="AF91">
        <v>0</v>
      </c>
      <c r="AG91">
        <v>0</v>
      </c>
      <c r="AH91">
        <v>39.255801599999998</v>
      </c>
      <c r="AI91">
        <v>7.1135239999999991</v>
      </c>
      <c r="AJ91">
        <v>0</v>
      </c>
      <c r="AK91">
        <v>12.891999999999999</v>
      </c>
      <c r="AL91">
        <v>19.181500000000003</v>
      </c>
      <c r="AM91">
        <v>4.0137264761904765</v>
      </c>
      <c r="AN91">
        <v>0</v>
      </c>
      <c r="AO91">
        <v>7.8409800000000001</v>
      </c>
      <c r="AP91">
        <v>2.602992</v>
      </c>
      <c r="AQ91">
        <v>0</v>
      </c>
      <c r="AR91">
        <v>11.777471999999999</v>
      </c>
      <c r="AS91">
        <v>8.1019352820000012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26.908985998454</v>
      </c>
      <c r="BB91">
        <f t="shared" si="1"/>
        <v>769.21486202077404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51.789321507803116</v>
      </c>
      <c r="L92">
        <v>65.245665780341326</v>
      </c>
      <c r="M92">
        <v>0</v>
      </c>
      <c r="N92">
        <v>29.999671369730958</v>
      </c>
      <c r="O92">
        <v>50.381141727341202</v>
      </c>
      <c r="P92">
        <v>60.961797374621334</v>
      </c>
      <c r="Q92">
        <v>5.538681069958848</v>
      </c>
      <c r="R92">
        <v>10.772113476562499</v>
      </c>
      <c r="S92">
        <v>6.6976217322834657</v>
      </c>
      <c r="T92">
        <v>0</v>
      </c>
      <c r="U92">
        <v>292.42073006771784</v>
      </c>
      <c r="V92">
        <v>5.2683084024896258</v>
      </c>
      <c r="W92">
        <v>10.950198366954851</v>
      </c>
      <c r="X92">
        <v>37.466362961232562</v>
      </c>
      <c r="Y92">
        <v>0</v>
      </c>
      <c r="Z92">
        <v>4.9939955999999999</v>
      </c>
      <c r="AA92">
        <v>10.70561232</v>
      </c>
      <c r="AB92">
        <v>10.035570479999999</v>
      </c>
      <c r="AC92">
        <v>7.7626463999999986</v>
      </c>
      <c r="AD92">
        <v>9.7975927999999985</v>
      </c>
      <c r="AE92">
        <v>12.556885224000002</v>
      </c>
      <c r="AF92">
        <v>0</v>
      </c>
      <c r="AG92">
        <v>0</v>
      </c>
      <c r="AH92">
        <v>39.255801599999998</v>
      </c>
      <c r="AI92">
        <v>7.1135239999999991</v>
      </c>
      <c r="AJ92">
        <v>0</v>
      </c>
      <c r="AK92">
        <v>12.891999999999999</v>
      </c>
      <c r="AL92">
        <v>19.181500000000003</v>
      </c>
      <c r="AM92">
        <v>4.0137264761904765</v>
      </c>
      <c r="AN92">
        <v>0</v>
      </c>
      <c r="AO92">
        <v>7.8409800000000001</v>
      </c>
      <c r="AP92">
        <v>2.602992</v>
      </c>
      <c r="AQ92">
        <v>0</v>
      </c>
      <c r="AR92">
        <v>11.777471999999999</v>
      </c>
      <c r="AS92">
        <v>8.1019352820000012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26.908985998454</v>
      </c>
      <c r="BB92">
        <f t="shared" si="1"/>
        <v>769.21486202077404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51.789321507803116</v>
      </c>
      <c r="L93">
        <v>65.245665780341326</v>
      </c>
      <c r="M93">
        <v>0</v>
      </c>
      <c r="N93">
        <v>29.999671369730958</v>
      </c>
      <c r="O93">
        <v>50.381141727341202</v>
      </c>
      <c r="P93">
        <v>60.961797374621334</v>
      </c>
      <c r="Q93">
        <v>5.538681069958848</v>
      </c>
      <c r="R93">
        <v>10.772113476562499</v>
      </c>
      <c r="S93">
        <v>6.6976217322834657</v>
      </c>
      <c r="T93">
        <v>0</v>
      </c>
      <c r="U93">
        <v>292.42073006771784</v>
      </c>
      <c r="V93">
        <v>5.2683084024896258</v>
      </c>
      <c r="W93">
        <v>10.950198366954851</v>
      </c>
      <c r="X93">
        <v>37.466362961232562</v>
      </c>
      <c r="Y93">
        <v>0</v>
      </c>
      <c r="Z93">
        <v>4.9939955999999999</v>
      </c>
      <c r="AA93">
        <v>10.70561232</v>
      </c>
      <c r="AB93">
        <v>10.035570479999999</v>
      </c>
      <c r="AC93">
        <v>7.7626463999999986</v>
      </c>
      <c r="AD93">
        <v>9.7975927999999985</v>
      </c>
      <c r="AE93">
        <v>12.556885224000002</v>
      </c>
      <c r="AF93">
        <v>0</v>
      </c>
      <c r="AG93">
        <v>0</v>
      </c>
      <c r="AH93">
        <v>39.255801599999998</v>
      </c>
      <c r="AI93">
        <v>7.1135239999999991</v>
      </c>
      <c r="AJ93">
        <v>0</v>
      </c>
      <c r="AK93">
        <v>12.891999999999999</v>
      </c>
      <c r="AL93">
        <v>19.181500000000003</v>
      </c>
      <c r="AM93">
        <v>4.0137264761904765</v>
      </c>
      <c r="AN93">
        <v>0</v>
      </c>
      <c r="AO93">
        <v>7.8409800000000001</v>
      </c>
      <c r="AP93">
        <v>2.602992</v>
      </c>
      <c r="AQ93">
        <v>0</v>
      </c>
      <c r="AR93">
        <v>11.777471999999999</v>
      </c>
      <c r="AS93">
        <v>8.1019352820000012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26.908985998454</v>
      </c>
      <c r="BB93">
        <f t="shared" si="1"/>
        <v>769.21486202077404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51.789321507803116</v>
      </c>
      <c r="L94">
        <v>65.245665780341326</v>
      </c>
      <c r="M94">
        <v>0</v>
      </c>
      <c r="N94">
        <v>29.999671369730958</v>
      </c>
      <c r="O94">
        <v>50.381141727341202</v>
      </c>
      <c r="P94">
        <v>60.961797374621334</v>
      </c>
      <c r="Q94">
        <v>5.538681069958848</v>
      </c>
      <c r="R94">
        <v>10.772113476562499</v>
      </c>
      <c r="S94">
        <v>6.6976217322834657</v>
      </c>
      <c r="T94">
        <v>0</v>
      </c>
      <c r="U94">
        <v>292.42073006771784</v>
      </c>
      <c r="V94">
        <v>5.2683084024896258</v>
      </c>
      <c r="W94">
        <v>10.950198366954851</v>
      </c>
      <c r="X94">
        <v>37.466362961232562</v>
      </c>
      <c r="Y94">
        <v>0</v>
      </c>
      <c r="Z94">
        <v>4.9939955999999999</v>
      </c>
      <c r="AA94">
        <v>10.70561232</v>
      </c>
      <c r="AB94">
        <v>10.035570479999999</v>
      </c>
      <c r="AC94">
        <v>7.7626463999999986</v>
      </c>
      <c r="AD94">
        <v>9.7975927999999985</v>
      </c>
      <c r="AE94">
        <v>12.556885224000002</v>
      </c>
      <c r="AF94">
        <v>0</v>
      </c>
      <c r="AG94">
        <v>0</v>
      </c>
      <c r="AH94">
        <v>39.255801599999998</v>
      </c>
      <c r="AI94">
        <v>7.1135239999999991</v>
      </c>
      <c r="AJ94">
        <v>0</v>
      </c>
      <c r="AK94">
        <v>12.891999999999999</v>
      </c>
      <c r="AL94">
        <v>19.181500000000003</v>
      </c>
      <c r="AM94">
        <v>4.0137264761904765</v>
      </c>
      <c r="AN94">
        <v>0</v>
      </c>
      <c r="AO94">
        <v>7.8409800000000001</v>
      </c>
      <c r="AP94">
        <v>2.602992</v>
      </c>
      <c r="AQ94">
        <v>0</v>
      </c>
      <c r="AR94">
        <v>11.777471999999999</v>
      </c>
      <c r="AS94">
        <v>8.1019352820000012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26.908985998454</v>
      </c>
      <c r="BB94">
        <f t="shared" si="1"/>
        <v>769.21486202077404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51.789321507803116</v>
      </c>
      <c r="L95">
        <v>65.245665780341326</v>
      </c>
      <c r="M95">
        <v>0</v>
      </c>
      <c r="N95">
        <v>29.999671369730958</v>
      </c>
      <c r="O95">
        <v>50.381141727341202</v>
      </c>
      <c r="P95">
        <v>60.961797374621334</v>
      </c>
      <c r="Q95">
        <v>5.538681069958848</v>
      </c>
      <c r="R95">
        <v>10.772113476562499</v>
      </c>
      <c r="S95">
        <v>6.6976217322834657</v>
      </c>
      <c r="T95">
        <v>0</v>
      </c>
      <c r="U95">
        <v>292.42073006771784</v>
      </c>
      <c r="V95">
        <v>5.2683084024896258</v>
      </c>
      <c r="W95">
        <v>10.950198366954851</v>
      </c>
      <c r="X95">
        <v>37.466362961232562</v>
      </c>
      <c r="Y95">
        <v>0</v>
      </c>
      <c r="Z95">
        <v>1.6646651999999997</v>
      </c>
      <c r="AA95">
        <v>10.70561232</v>
      </c>
      <c r="AB95">
        <v>10.035570479999999</v>
      </c>
      <c r="AC95">
        <v>7.3819532320000008</v>
      </c>
      <c r="AD95">
        <v>9.2942917999999999</v>
      </c>
      <c r="AE95">
        <v>12.556885224000002</v>
      </c>
      <c r="AF95">
        <v>0</v>
      </c>
      <c r="AG95">
        <v>0</v>
      </c>
      <c r="AH95">
        <v>38.678510399999993</v>
      </c>
      <c r="AI95">
        <v>7.1135239999999991</v>
      </c>
      <c r="AJ95">
        <v>0</v>
      </c>
      <c r="AK95">
        <v>12.891999999999999</v>
      </c>
      <c r="AL95">
        <v>19.181500000000003</v>
      </c>
      <c r="AM95">
        <v>4.0137264761904765</v>
      </c>
      <c r="AN95">
        <v>0</v>
      </c>
      <c r="AO95">
        <v>8.0650079999999971</v>
      </c>
      <c r="AP95">
        <v>2.602992</v>
      </c>
      <c r="AQ95">
        <v>0</v>
      </c>
      <c r="AR95">
        <v>11.777471999999999</v>
      </c>
      <c r="AS95">
        <v>8.1019352820000012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26.754635278454003</v>
      </c>
      <c r="BB95">
        <f t="shared" si="1"/>
        <v>764.80262497277408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51.789321507803116</v>
      </c>
      <c r="L96">
        <v>65.245665780341326</v>
      </c>
      <c r="M96">
        <v>0</v>
      </c>
      <c r="N96">
        <v>29.999671369730958</v>
      </c>
      <c r="O96">
        <v>50.381141727341202</v>
      </c>
      <c r="P96">
        <v>60.961797374621334</v>
      </c>
      <c r="Q96">
        <v>5.538681069958848</v>
      </c>
      <c r="R96">
        <v>10.772113476562499</v>
      </c>
      <c r="S96">
        <v>6.6976217322834657</v>
      </c>
      <c r="T96">
        <v>0</v>
      </c>
      <c r="U96">
        <v>292.42073006771784</v>
      </c>
      <c r="V96">
        <v>5.2683084024896258</v>
      </c>
      <c r="W96">
        <v>10.950198366954851</v>
      </c>
      <c r="X96">
        <v>37.466362961232562</v>
      </c>
      <c r="Y96">
        <v>0</v>
      </c>
      <c r="Z96">
        <v>1.6646651999999997</v>
      </c>
      <c r="AA96">
        <v>10.70561232</v>
      </c>
      <c r="AB96">
        <v>10.035570479999999</v>
      </c>
      <c r="AC96">
        <v>7.3819532320000008</v>
      </c>
      <c r="AD96">
        <v>9.2942917999999999</v>
      </c>
      <c r="AE96">
        <v>12.556885224000002</v>
      </c>
      <c r="AF96">
        <v>0</v>
      </c>
      <c r="AG96">
        <v>0</v>
      </c>
      <c r="AH96">
        <v>38.678510399999993</v>
      </c>
      <c r="AI96">
        <v>7.1135239999999991</v>
      </c>
      <c r="AJ96">
        <v>0</v>
      </c>
      <c r="AK96">
        <v>12.891999999999999</v>
      </c>
      <c r="AL96">
        <v>19.181500000000003</v>
      </c>
      <c r="AM96">
        <v>4.0137264761904765</v>
      </c>
      <c r="AN96">
        <v>0</v>
      </c>
      <c r="AO96">
        <v>8.0650079999999971</v>
      </c>
      <c r="AP96">
        <v>2.602992</v>
      </c>
      <c r="AQ96">
        <v>0</v>
      </c>
      <c r="AR96">
        <v>11.777471999999999</v>
      </c>
      <c r="AS96">
        <v>8.1019352820000012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26.754635278454003</v>
      </c>
      <c r="BB96">
        <f t="shared" si="1"/>
        <v>764.80262497277408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51.789321507803116</v>
      </c>
      <c r="L97">
        <v>65.245665780341326</v>
      </c>
      <c r="M97">
        <v>0</v>
      </c>
      <c r="N97">
        <v>29.999671369730958</v>
      </c>
      <c r="O97">
        <v>50.381141727341202</v>
      </c>
      <c r="P97">
        <v>60.961797374621334</v>
      </c>
      <c r="Q97">
        <v>5.538681069958848</v>
      </c>
      <c r="R97">
        <v>10.772113476562499</v>
      </c>
      <c r="S97">
        <v>6.6976217322834657</v>
      </c>
      <c r="T97">
        <v>0</v>
      </c>
      <c r="U97">
        <v>292.42073006771784</v>
      </c>
      <c r="V97">
        <v>5.2683084024896258</v>
      </c>
      <c r="W97">
        <v>10.950198366954851</v>
      </c>
      <c r="X97">
        <v>37.466362961232562</v>
      </c>
      <c r="Y97">
        <v>0</v>
      </c>
      <c r="Z97">
        <v>1.6646651999999997</v>
      </c>
      <c r="AA97">
        <v>10.70561232</v>
      </c>
      <c r="AB97">
        <v>10.035570479999999</v>
      </c>
      <c r="AC97">
        <v>7.3819532320000008</v>
      </c>
      <c r="AD97">
        <v>9.2942917999999999</v>
      </c>
      <c r="AE97">
        <v>12.556885224000002</v>
      </c>
      <c r="AF97">
        <v>0</v>
      </c>
      <c r="AG97">
        <v>0</v>
      </c>
      <c r="AH97">
        <v>38.678510399999993</v>
      </c>
      <c r="AI97">
        <v>7.1135239999999991</v>
      </c>
      <c r="AJ97">
        <v>0</v>
      </c>
      <c r="AK97">
        <v>12.891999999999999</v>
      </c>
      <c r="AL97">
        <v>19.181500000000003</v>
      </c>
      <c r="AM97">
        <v>4.0137264761904765</v>
      </c>
      <c r="AN97">
        <v>0</v>
      </c>
      <c r="AO97">
        <v>8.0650079999999971</v>
      </c>
      <c r="AP97">
        <v>2.602992</v>
      </c>
      <c r="AQ97">
        <v>0</v>
      </c>
      <c r="AR97">
        <v>11.777471999999999</v>
      </c>
      <c r="AS97">
        <v>8.1019352820000012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26.754635278454003</v>
      </c>
      <c r="BB97">
        <f t="shared" si="1"/>
        <v>764.80262497277408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51.789321507803116</v>
      </c>
      <c r="L98">
        <v>65.245665780341326</v>
      </c>
      <c r="M98">
        <v>0</v>
      </c>
      <c r="N98">
        <v>29.999671369730958</v>
      </c>
      <c r="O98">
        <v>50.381141727341202</v>
      </c>
      <c r="P98">
        <v>60.961797374621334</v>
      </c>
      <c r="Q98">
        <v>5.538681069958848</v>
      </c>
      <c r="R98">
        <v>10.772113476562499</v>
      </c>
      <c r="S98">
        <v>6.6976217322834657</v>
      </c>
      <c r="T98">
        <v>0</v>
      </c>
      <c r="U98">
        <v>292.42073006771784</v>
      </c>
      <c r="V98">
        <v>5.2683084024896258</v>
      </c>
      <c r="W98">
        <v>10.950198366954851</v>
      </c>
      <c r="X98">
        <v>37.466362961232562</v>
      </c>
      <c r="Y98">
        <v>0</v>
      </c>
      <c r="Z98">
        <v>1.6646651999999997</v>
      </c>
      <c r="AA98">
        <v>10.70561232</v>
      </c>
      <c r="AB98">
        <v>10.035570479999999</v>
      </c>
      <c r="AC98">
        <v>7.3819532320000008</v>
      </c>
      <c r="AD98">
        <v>9.2942917999999999</v>
      </c>
      <c r="AE98">
        <v>12.556885224000002</v>
      </c>
      <c r="AF98">
        <v>0</v>
      </c>
      <c r="AG98">
        <v>0</v>
      </c>
      <c r="AH98">
        <v>38.678510399999993</v>
      </c>
      <c r="AI98">
        <v>7.1135239999999991</v>
      </c>
      <c r="AJ98">
        <v>0</v>
      </c>
      <c r="AK98">
        <v>12.891999999999999</v>
      </c>
      <c r="AL98">
        <v>19.181500000000003</v>
      </c>
      <c r="AM98">
        <v>4.0137264761904765</v>
      </c>
      <c r="AN98">
        <v>0</v>
      </c>
      <c r="AO98">
        <v>8.0650079999999971</v>
      </c>
      <c r="AP98">
        <v>2.602992</v>
      </c>
      <c r="AQ98">
        <v>0</v>
      </c>
      <c r="AR98">
        <v>11.777471999999999</v>
      </c>
      <c r="AS98">
        <v>8.1019352820000012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26.754635278454003</v>
      </c>
      <c r="BB98">
        <f t="shared" si="1"/>
        <v>764.80262497277408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0.82889974870783067</v>
      </c>
      <c r="L99">
        <f t="shared" si="2"/>
        <v>1.0664520336491281</v>
      </c>
      <c r="M99">
        <f t="shared" si="2"/>
        <v>0</v>
      </c>
      <c r="N99">
        <f t="shared" si="2"/>
        <v>0.71999596039623914</v>
      </c>
      <c r="O99">
        <f t="shared" si="2"/>
        <v>1.2091474014561898</v>
      </c>
      <c r="P99">
        <f t="shared" si="2"/>
        <v>1.5691861635647038</v>
      </c>
      <c r="Q99">
        <f t="shared" si="2"/>
        <v>9.8996895406302451E-2</v>
      </c>
      <c r="R99">
        <f t="shared" si="2"/>
        <v>0.1910227702268629</v>
      </c>
      <c r="S99">
        <f t="shared" si="2"/>
        <v>0.11825932571674505</v>
      </c>
      <c r="T99">
        <f t="shared" si="2"/>
        <v>0</v>
      </c>
      <c r="U99">
        <f t="shared" si="2"/>
        <v>7.0180975216252355</v>
      </c>
      <c r="V99">
        <f t="shared" si="2"/>
        <v>9.7323767339093883E-2</v>
      </c>
      <c r="W99">
        <f t="shared" si="2"/>
        <v>0.25748471218560487</v>
      </c>
      <c r="X99">
        <f t="shared" si="2"/>
        <v>0.85052266334418891</v>
      </c>
      <c r="Y99">
        <f t="shared" si="2"/>
        <v>0</v>
      </c>
      <c r="Z99">
        <f t="shared" si="2"/>
        <v>5.953552990000005E-2</v>
      </c>
      <c r="AA99">
        <f t="shared" si="2"/>
        <v>0.21803254082000001</v>
      </c>
      <c r="AB99">
        <f t="shared" si="2"/>
        <v>0.24085369152000044</v>
      </c>
      <c r="AC99">
        <f t="shared" si="2"/>
        <v>0.17830895707200001</v>
      </c>
      <c r="AD99">
        <f t="shared" si="2"/>
        <v>0.22457290619999984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0.93001612320000027</v>
      </c>
      <c r="AI99">
        <f t="shared" si="2"/>
        <v>0.12489084749999999</v>
      </c>
      <c r="AJ99">
        <f t="shared" si="2"/>
        <v>0</v>
      </c>
      <c r="AK99">
        <f t="shared" si="2"/>
        <v>0.30940800000000068</v>
      </c>
      <c r="AL99">
        <f t="shared" si="2"/>
        <v>0.47137798500000022</v>
      </c>
      <c r="AM99">
        <f t="shared" si="2"/>
        <v>4.9082160253968207E-2</v>
      </c>
      <c r="AN99">
        <f t="shared" si="2"/>
        <v>0</v>
      </c>
      <c r="AO99">
        <f t="shared" si="2"/>
        <v>0.19031178599999968</v>
      </c>
      <c r="AP99">
        <f t="shared" si="2"/>
        <v>5.7265823999999993E-2</v>
      </c>
      <c r="AQ99">
        <f t="shared" si="2"/>
        <v>0</v>
      </c>
      <c r="AR99">
        <f t="shared" si="2"/>
        <v>0.28812743999999985</v>
      </c>
      <c r="AS99">
        <f t="shared" si="2"/>
        <v>0.194946667002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0.60378578047697284</v>
      </c>
      <c r="BB99">
        <f t="shared" si="1"/>
        <v>17.259698886985124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2.9496316206482591</v>
      </c>
      <c r="L3">
        <v>460.93206305956551</v>
      </c>
      <c r="M3">
        <v>26.080603920613662</v>
      </c>
      <c r="N3">
        <v>36.241839014985537</v>
      </c>
      <c r="O3">
        <v>0</v>
      </c>
      <c r="P3">
        <v>42.217972098969689</v>
      </c>
      <c r="Q3">
        <v>6.6899477930707167</v>
      </c>
      <c r="R3">
        <v>12.9969015625</v>
      </c>
      <c r="S3">
        <v>8.0019499212598433</v>
      </c>
      <c r="T3">
        <v>0</v>
      </c>
      <c r="U3">
        <v>64.240655182640495</v>
      </c>
      <c r="V3">
        <v>6.0033536585365868</v>
      </c>
      <c r="W3">
        <v>12.937469332679099</v>
      </c>
      <c r="X3">
        <v>44.004638660357195</v>
      </c>
      <c r="Y3">
        <v>0</v>
      </c>
      <c r="Z3">
        <v>4.04976</v>
      </c>
      <c r="AA3">
        <v>12.931030944000003</v>
      </c>
      <c r="AB3">
        <v>12.121704815999999</v>
      </c>
      <c r="AC3">
        <v>8.9164694943999994</v>
      </c>
      <c r="AD3">
        <v>11.22633356</v>
      </c>
      <c r="AE3">
        <v>15.167135380800001</v>
      </c>
      <c r="AF3">
        <v>1.9662499999999996</v>
      </c>
      <c r="AG3">
        <v>12.320106239999998</v>
      </c>
      <c r="AH3">
        <v>46.718767679999999</v>
      </c>
      <c r="AI3">
        <v>8.2016844000000013</v>
      </c>
      <c r="AJ3">
        <v>0</v>
      </c>
      <c r="AK3">
        <v>15.571999999999997</v>
      </c>
      <c r="AL3">
        <v>0</v>
      </c>
      <c r="AM3">
        <v>1.6196330857142853</v>
      </c>
      <c r="AN3">
        <v>0.68867999999999996</v>
      </c>
      <c r="AO3">
        <v>9.7415135999999993</v>
      </c>
      <c r="AP3">
        <v>3.4191939599999994</v>
      </c>
      <c r="AQ3">
        <v>10.4382</v>
      </c>
      <c r="AR3">
        <v>16.427299199999997</v>
      </c>
      <c r="AS3">
        <v>9.9875181119999983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31.258587599292429</v>
      </c>
      <c r="BB3">
        <f>SUM(B3:AZ3)-BA3</f>
        <v>893.55171869944832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2.9496316206482591</v>
      </c>
      <c r="L4">
        <v>460.93206305956551</v>
      </c>
      <c r="M4">
        <v>26.080603920613662</v>
      </c>
      <c r="N4">
        <v>36.241839014985537</v>
      </c>
      <c r="O4">
        <v>0</v>
      </c>
      <c r="P4">
        <v>42.217972098969689</v>
      </c>
      <c r="Q4">
        <v>5.0003419753086424</v>
      </c>
      <c r="R4">
        <v>12.9969015625</v>
      </c>
      <c r="S4">
        <v>8.0019499212598433</v>
      </c>
      <c r="T4">
        <v>0</v>
      </c>
      <c r="U4">
        <v>64.240655182640495</v>
      </c>
      <c r="V4">
        <v>6.0033536585365868</v>
      </c>
      <c r="W4">
        <v>12.937469332679099</v>
      </c>
      <c r="X4">
        <v>44.004638660357195</v>
      </c>
      <c r="Y4">
        <v>0</v>
      </c>
      <c r="Z4">
        <v>4.04976</v>
      </c>
      <c r="AA4">
        <v>12.931030944000003</v>
      </c>
      <c r="AB4">
        <v>12.121704815999999</v>
      </c>
      <c r="AC4">
        <v>8.9164694943999994</v>
      </c>
      <c r="AD4">
        <v>11.22633356</v>
      </c>
      <c r="AE4">
        <v>15.167135380800001</v>
      </c>
      <c r="AF4">
        <v>1.9662499999999996</v>
      </c>
      <c r="AG4">
        <v>12.320106239999998</v>
      </c>
      <c r="AH4">
        <v>46.718767679999999</v>
      </c>
      <c r="AI4">
        <v>8.2016844000000013</v>
      </c>
      <c r="AJ4">
        <v>0</v>
      </c>
      <c r="AK4">
        <v>15.571999999999997</v>
      </c>
      <c r="AL4">
        <v>0</v>
      </c>
      <c r="AM4">
        <v>1.6196330857142853</v>
      </c>
      <c r="AN4">
        <v>0.68867999999999996</v>
      </c>
      <c r="AO4">
        <v>9.7415135999999993</v>
      </c>
      <c r="AP4">
        <v>3.4191939599999994</v>
      </c>
      <c r="AQ4">
        <v>10.4382</v>
      </c>
      <c r="AR4">
        <v>16.427299199999997</v>
      </c>
      <c r="AS4">
        <v>9.9875181119999983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31.201478853084165</v>
      </c>
      <c r="BB4">
        <f t="shared" ref="BB4:BB67" si="0">SUM(B4:AZ4)-BA4</f>
        <v>891.91922162789467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2.9496316206482591</v>
      </c>
      <c r="L5">
        <v>460.93206305956551</v>
      </c>
      <c r="M5">
        <v>26.080603920613662</v>
      </c>
      <c r="N5">
        <v>36.241839014985537</v>
      </c>
      <c r="O5">
        <v>0</v>
      </c>
      <c r="P5">
        <v>42.339733013349331</v>
      </c>
      <c r="Q5">
        <v>5.0003419753086424</v>
      </c>
      <c r="R5">
        <v>12.9969015625</v>
      </c>
      <c r="S5">
        <v>8.0019499212598433</v>
      </c>
      <c r="T5">
        <v>0</v>
      </c>
      <c r="U5">
        <v>64.240655182640495</v>
      </c>
      <c r="V5">
        <v>6.0033536585365868</v>
      </c>
      <c r="W5">
        <v>12.937469332679099</v>
      </c>
      <c r="X5">
        <v>44.004638660357195</v>
      </c>
      <c r="Y5">
        <v>0</v>
      </c>
      <c r="Z5">
        <v>4.04976</v>
      </c>
      <c r="AA5">
        <v>12.931030944000003</v>
      </c>
      <c r="AB5">
        <v>12.121704815999999</v>
      </c>
      <c r="AC5">
        <v>8.9164694943999994</v>
      </c>
      <c r="AD5">
        <v>11.22633356</v>
      </c>
      <c r="AE5">
        <v>15.167135380800001</v>
      </c>
      <c r="AF5">
        <v>1.9662499999999996</v>
      </c>
      <c r="AG5">
        <v>12.320106239999998</v>
      </c>
      <c r="AH5">
        <v>46.718767679999999</v>
      </c>
      <c r="AI5">
        <v>8.2016844000000013</v>
      </c>
      <c r="AJ5">
        <v>0</v>
      </c>
      <c r="AK5">
        <v>15.571999999999997</v>
      </c>
      <c r="AL5">
        <v>0</v>
      </c>
      <c r="AM5">
        <v>0</v>
      </c>
      <c r="AN5">
        <v>0.68867999999999996</v>
      </c>
      <c r="AO5">
        <v>9.7415135999999993</v>
      </c>
      <c r="AP5">
        <v>3.4191939599999994</v>
      </c>
      <c r="AQ5">
        <v>10.4382</v>
      </c>
      <c r="AR5">
        <v>14.225702399999999</v>
      </c>
      <c r="AS5">
        <v>9.9875181119999983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31.076436858314018</v>
      </c>
      <c r="BB5">
        <f t="shared" si="0"/>
        <v>888.34479465133018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2.9496316206482591</v>
      </c>
      <c r="L6">
        <v>460.93206305956551</v>
      </c>
      <c r="M6">
        <v>26.080603920613662</v>
      </c>
      <c r="N6">
        <v>36.241839014985537</v>
      </c>
      <c r="O6">
        <v>0</v>
      </c>
      <c r="P6">
        <v>42.339733013349331</v>
      </c>
      <c r="Q6">
        <v>5.0003419753086424</v>
      </c>
      <c r="R6">
        <v>12.9969015625</v>
      </c>
      <c r="S6">
        <v>8.0019499212598433</v>
      </c>
      <c r="T6">
        <v>0</v>
      </c>
      <c r="U6">
        <v>64.240655182640495</v>
      </c>
      <c r="V6">
        <v>6.0033536585365868</v>
      </c>
      <c r="W6">
        <v>12.937469332679099</v>
      </c>
      <c r="X6">
        <v>44.004638660357195</v>
      </c>
      <c r="Y6">
        <v>0</v>
      </c>
      <c r="Z6">
        <v>4.04976</v>
      </c>
      <c r="AA6">
        <v>12.931030944000003</v>
      </c>
      <c r="AB6">
        <v>12.121704815999999</v>
      </c>
      <c r="AC6">
        <v>8.9164694943999994</v>
      </c>
      <c r="AD6">
        <v>11.22633356</v>
      </c>
      <c r="AE6">
        <v>15.167135380800001</v>
      </c>
      <c r="AF6">
        <v>1.9662499999999996</v>
      </c>
      <c r="AG6">
        <v>12.320106239999998</v>
      </c>
      <c r="AH6">
        <v>46.718767679999999</v>
      </c>
      <c r="AI6">
        <v>8.2016844000000013</v>
      </c>
      <c r="AJ6">
        <v>0</v>
      </c>
      <c r="AK6">
        <v>15.571999999999997</v>
      </c>
      <c r="AL6">
        <v>0</v>
      </c>
      <c r="AM6">
        <v>0</v>
      </c>
      <c r="AN6">
        <v>0.68867999999999996</v>
      </c>
      <c r="AO6">
        <v>9.7415135999999993</v>
      </c>
      <c r="AP6">
        <v>3.4191939599999994</v>
      </c>
      <c r="AQ6">
        <v>7.8286499999999988</v>
      </c>
      <c r="AR6">
        <v>14.225702399999999</v>
      </c>
      <c r="AS6">
        <v>9.7861171044000006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30.981426789914021</v>
      </c>
      <c r="BB6">
        <f t="shared" si="0"/>
        <v>885.62885371213008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2.9496316206482591</v>
      </c>
      <c r="L7">
        <v>460.93206305956551</v>
      </c>
      <c r="M7">
        <v>26.080603920613662</v>
      </c>
      <c r="N7">
        <v>36.241839014985537</v>
      </c>
      <c r="O7">
        <v>0</v>
      </c>
      <c r="P7">
        <v>42.339733013349331</v>
      </c>
      <c r="Q7">
        <v>5.0003419753086424</v>
      </c>
      <c r="R7">
        <v>12.9969015625</v>
      </c>
      <c r="S7">
        <v>8.0019499212598433</v>
      </c>
      <c r="T7">
        <v>0</v>
      </c>
      <c r="U7">
        <v>64.240655182640495</v>
      </c>
      <c r="V7">
        <v>6.0033536585365868</v>
      </c>
      <c r="W7">
        <v>12.937469332679099</v>
      </c>
      <c r="X7">
        <v>44.004638660357195</v>
      </c>
      <c r="Y7">
        <v>0</v>
      </c>
      <c r="Z7">
        <v>4.04976</v>
      </c>
      <c r="AA7">
        <v>12.931030944000003</v>
      </c>
      <c r="AB7">
        <v>12.121704815999999</v>
      </c>
      <c r="AC7">
        <v>8.9164694943999994</v>
      </c>
      <c r="AD7">
        <v>11.22633356</v>
      </c>
      <c r="AE7">
        <v>15.167135380800001</v>
      </c>
      <c r="AF7">
        <v>1.9662499999999996</v>
      </c>
      <c r="AG7">
        <v>12.320106239999998</v>
      </c>
      <c r="AH7">
        <v>46.718767679999999</v>
      </c>
      <c r="AI7">
        <v>8.2016844000000013</v>
      </c>
      <c r="AJ7">
        <v>0</v>
      </c>
      <c r="AK7">
        <v>15.571999999999997</v>
      </c>
      <c r="AL7">
        <v>0</v>
      </c>
      <c r="AM7">
        <v>0</v>
      </c>
      <c r="AN7">
        <v>0.68867999999999996</v>
      </c>
      <c r="AO7">
        <v>9.7415135999999993</v>
      </c>
      <c r="AP7">
        <v>2.6724734400000001</v>
      </c>
      <c r="AQ7">
        <v>5.2191000000000001</v>
      </c>
      <c r="AR7">
        <v>14.225702399999999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30.867984791114022</v>
      </c>
      <c r="BB7">
        <f t="shared" si="0"/>
        <v>882.38602519093001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2.9496316206482591</v>
      </c>
      <c r="L8">
        <v>460.93206305956551</v>
      </c>
      <c r="M8">
        <v>26.080603920613662</v>
      </c>
      <c r="N8">
        <v>36.241839014985537</v>
      </c>
      <c r="O8">
        <v>0</v>
      </c>
      <c r="P8">
        <v>42.339733013349331</v>
      </c>
      <c r="Q8">
        <v>5.0003419753086424</v>
      </c>
      <c r="R8">
        <v>12.9969015625</v>
      </c>
      <c r="S8">
        <v>8.0019499212598433</v>
      </c>
      <c r="T8">
        <v>0</v>
      </c>
      <c r="U8">
        <v>64.240655182640495</v>
      </c>
      <c r="V8">
        <v>6.0033536585365868</v>
      </c>
      <c r="W8">
        <v>12.937469332679099</v>
      </c>
      <c r="X8">
        <v>44.004638660357195</v>
      </c>
      <c r="Y8">
        <v>0</v>
      </c>
      <c r="Z8">
        <v>4.04976</v>
      </c>
      <c r="AA8">
        <v>12.931030944000003</v>
      </c>
      <c r="AB8">
        <v>12.121704815999999</v>
      </c>
      <c r="AC8">
        <v>8.9164694943999994</v>
      </c>
      <c r="AD8">
        <v>11.22633356</v>
      </c>
      <c r="AE8">
        <v>15.167135380800001</v>
      </c>
      <c r="AF8">
        <v>1.9662499999999996</v>
      </c>
      <c r="AG8">
        <v>12.320106239999998</v>
      </c>
      <c r="AH8">
        <v>46.718767679999999</v>
      </c>
      <c r="AI8">
        <v>8.2016844000000013</v>
      </c>
      <c r="AJ8">
        <v>0</v>
      </c>
      <c r="AK8">
        <v>15.571999999999997</v>
      </c>
      <c r="AL8">
        <v>0</v>
      </c>
      <c r="AM8">
        <v>0</v>
      </c>
      <c r="AN8">
        <v>0.68867999999999996</v>
      </c>
      <c r="AO8">
        <v>9.7415135999999993</v>
      </c>
      <c r="AP8">
        <v>2.6724734400000001</v>
      </c>
      <c r="AQ8">
        <v>2.60955</v>
      </c>
      <c r="AR8">
        <v>14.225702399999999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30.779782001114022</v>
      </c>
      <c r="BB8">
        <f t="shared" si="0"/>
        <v>879.86467798093008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2.9496316206482591</v>
      </c>
      <c r="L9">
        <v>460.93206305956551</v>
      </c>
      <c r="M9">
        <v>26.080603920613662</v>
      </c>
      <c r="N9">
        <v>36.241839014985537</v>
      </c>
      <c r="O9">
        <v>0</v>
      </c>
      <c r="P9">
        <v>42.339733013349331</v>
      </c>
      <c r="Q9">
        <v>5.0003419753086424</v>
      </c>
      <c r="R9">
        <v>12.9969015625</v>
      </c>
      <c r="S9">
        <v>8.0019499212598433</v>
      </c>
      <c r="T9">
        <v>0</v>
      </c>
      <c r="U9">
        <v>64.240655182640495</v>
      </c>
      <c r="V9">
        <v>6.0033536585365868</v>
      </c>
      <c r="W9">
        <v>12.937469332679099</v>
      </c>
      <c r="X9">
        <v>44.004638660357195</v>
      </c>
      <c r="Y9">
        <v>0</v>
      </c>
      <c r="Z9">
        <v>4.04976</v>
      </c>
      <c r="AA9">
        <v>12.931030944000003</v>
      </c>
      <c r="AB9">
        <v>12.121704815999999</v>
      </c>
      <c r="AC9">
        <v>8.9164694943999994</v>
      </c>
      <c r="AD9">
        <v>11.22633356</v>
      </c>
      <c r="AE9">
        <v>15.167135380800001</v>
      </c>
      <c r="AF9">
        <v>1.9662499999999996</v>
      </c>
      <c r="AG9">
        <v>12.320106239999998</v>
      </c>
      <c r="AH9">
        <v>46.718767679999999</v>
      </c>
      <c r="AI9">
        <v>4.4913986000000001</v>
      </c>
      <c r="AJ9">
        <v>0</v>
      </c>
      <c r="AK9">
        <v>15.571999999999997</v>
      </c>
      <c r="AL9">
        <v>0</v>
      </c>
      <c r="AM9">
        <v>0</v>
      </c>
      <c r="AN9">
        <v>0.68867999999999996</v>
      </c>
      <c r="AO9">
        <v>9.7415135999999993</v>
      </c>
      <c r="AP9">
        <v>3.4191939599999994</v>
      </c>
      <c r="AQ9">
        <v>1.1597999999999999</v>
      </c>
      <c r="AR9">
        <v>14.225702399999999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30.630612091914021</v>
      </c>
      <c r="BB9">
        <f t="shared" si="0"/>
        <v>875.60053261013013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2.9496316206482591</v>
      </c>
      <c r="L10">
        <v>400.00349040195732</v>
      </c>
      <c r="M10">
        <v>26.080603920613662</v>
      </c>
      <c r="N10">
        <v>36.241839014985537</v>
      </c>
      <c r="O10">
        <v>0</v>
      </c>
      <c r="P10">
        <v>42.339733013349331</v>
      </c>
      <c r="Q10">
        <v>5.0003419753086424</v>
      </c>
      <c r="R10">
        <v>12.9969015625</v>
      </c>
      <c r="S10">
        <v>8.0019499212598433</v>
      </c>
      <c r="T10">
        <v>0</v>
      </c>
      <c r="U10">
        <v>64.240655182640495</v>
      </c>
      <c r="V10">
        <v>6.0033536585365868</v>
      </c>
      <c r="W10">
        <v>12.937469332679099</v>
      </c>
      <c r="X10">
        <v>44.004638660357195</v>
      </c>
      <c r="Y10">
        <v>0</v>
      </c>
      <c r="Z10">
        <v>4.04976</v>
      </c>
      <c r="AA10">
        <v>8.6206872959999981</v>
      </c>
      <c r="AB10">
        <v>12.121704815999999</v>
      </c>
      <c r="AC10">
        <v>8.9164694943999994</v>
      </c>
      <c r="AD10">
        <v>11.22633356</v>
      </c>
      <c r="AE10">
        <v>15.167135380800001</v>
      </c>
      <c r="AF10">
        <v>1.9662499999999996</v>
      </c>
      <c r="AG10">
        <v>12.320106239999998</v>
      </c>
      <c r="AH10">
        <v>46.718767679999999</v>
      </c>
      <c r="AI10">
        <v>4.4913986000000001</v>
      </c>
      <c r="AJ10">
        <v>0</v>
      </c>
      <c r="AK10">
        <v>15.571999999999997</v>
      </c>
      <c r="AL10">
        <v>0</v>
      </c>
      <c r="AM10">
        <v>0</v>
      </c>
      <c r="AN10">
        <v>0.68867999999999996</v>
      </c>
      <c r="AO10">
        <v>9.7415135999999993</v>
      </c>
      <c r="AP10">
        <v>3.4191939599999994</v>
      </c>
      <c r="AQ10">
        <v>0</v>
      </c>
      <c r="AR10">
        <v>14.225702399999999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28.38633587536377</v>
      </c>
      <c r="BB10">
        <f t="shared" si="0"/>
        <v>811.44609252107216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300.00314964043901</v>
      </c>
      <c r="M11">
        <v>26.080603920613662</v>
      </c>
      <c r="N11">
        <v>36.241839014985537</v>
      </c>
      <c r="O11">
        <v>0</v>
      </c>
      <c r="P11">
        <v>42.339733013349331</v>
      </c>
      <c r="Q11">
        <v>5.0003419753086424</v>
      </c>
      <c r="R11">
        <v>12.9969015625</v>
      </c>
      <c r="S11">
        <v>8.0019499212598433</v>
      </c>
      <c r="T11">
        <v>0</v>
      </c>
      <c r="U11">
        <v>64.240655182640495</v>
      </c>
      <c r="V11">
        <v>6.0033536585365868</v>
      </c>
      <c r="W11">
        <v>12.937469332679099</v>
      </c>
      <c r="X11">
        <v>44.004638660357195</v>
      </c>
      <c r="Y11">
        <v>0</v>
      </c>
      <c r="Z11">
        <v>2.01070584</v>
      </c>
      <c r="AA11">
        <v>8.6206872959999981</v>
      </c>
      <c r="AB11">
        <v>12.121704815999999</v>
      </c>
      <c r="AC11">
        <v>8.9164694943999994</v>
      </c>
      <c r="AD11">
        <v>11.22633356</v>
      </c>
      <c r="AE11">
        <v>15.167135380800001</v>
      </c>
      <c r="AF11">
        <v>1.9662499999999996</v>
      </c>
      <c r="AG11">
        <v>12.320106239999998</v>
      </c>
      <c r="AH11">
        <v>46.718767679999999</v>
      </c>
      <c r="AI11">
        <v>4.4913986000000001</v>
      </c>
      <c r="AJ11">
        <v>0</v>
      </c>
      <c r="AK11">
        <v>15.571999999999997</v>
      </c>
      <c r="AL11">
        <v>0</v>
      </c>
      <c r="AM11">
        <v>0</v>
      </c>
      <c r="AN11">
        <v>0.68867999999999996</v>
      </c>
      <c r="AO11">
        <v>9.7415135999999993</v>
      </c>
      <c r="AP11">
        <v>3.4191939599999994</v>
      </c>
      <c r="AQ11">
        <v>0</v>
      </c>
      <c r="AR11">
        <v>14.225702399999999</v>
      </c>
      <c r="AS11">
        <v>9.9875181119999983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24.84451392552819</v>
      </c>
      <c r="BB11">
        <f t="shared" si="0"/>
        <v>710.20028893634117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259.99614075387927</v>
      </c>
      <c r="M12">
        <v>26.080603920613662</v>
      </c>
      <c r="N12">
        <v>36.241839014985537</v>
      </c>
      <c r="O12">
        <v>0</v>
      </c>
      <c r="P12">
        <v>42.339733013349331</v>
      </c>
      <c r="Q12">
        <v>5.0003419753086424</v>
      </c>
      <c r="R12">
        <v>12.9969015625</v>
      </c>
      <c r="S12">
        <v>8.0019499212598433</v>
      </c>
      <c r="T12">
        <v>0</v>
      </c>
      <c r="U12">
        <v>64.240655182640495</v>
      </c>
      <c r="V12">
        <v>6.0033536585365868</v>
      </c>
      <c r="W12">
        <v>12.937469332679099</v>
      </c>
      <c r="X12">
        <v>44.004638660357195</v>
      </c>
      <c r="Y12">
        <v>0</v>
      </c>
      <c r="Z12">
        <v>2.01070584</v>
      </c>
      <c r="AA12">
        <v>8.6206872959999981</v>
      </c>
      <c r="AB12">
        <v>12.121704815999999</v>
      </c>
      <c r="AC12">
        <v>8.9164694943999994</v>
      </c>
      <c r="AD12">
        <v>11.22633356</v>
      </c>
      <c r="AE12">
        <v>15.167135380800001</v>
      </c>
      <c r="AF12">
        <v>1.9662499999999996</v>
      </c>
      <c r="AG12">
        <v>12.320106239999998</v>
      </c>
      <c r="AH12">
        <v>46.718767679999999</v>
      </c>
      <c r="AI12">
        <v>4.4913986000000001</v>
      </c>
      <c r="AJ12">
        <v>0</v>
      </c>
      <c r="AK12">
        <v>15.571999999999997</v>
      </c>
      <c r="AL12">
        <v>0</v>
      </c>
      <c r="AM12">
        <v>0</v>
      </c>
      <c r="AN12">
        <v>0.68867999999999996</v>
      </c>
      <c r="AO12">
        <v>9.7415135999999993</v>
      </c>
      <c r="AP12">
        <v>3.4191939599999994</v>
      </c>
      <c r="AQ12">
        <v>0</v>
      </c>
      <c r="AR12">
        <v>14.225702399999999</v>
      </c>
      <c r="AS12">
        <v>9.9875181119999983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23.492277024471377</v>
      </c>
      <c r="BB12">
        <f t="shared" si="0"/>
        <v>671.54551695083819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260.00360909834336</v>
      </c>
      <c r="M13">
        <v>26.080603920613662</v>
      </c>
      <c r="N13">
        <v>36.241839014985537</v>
      </c>
      <c r="O13">
        <v>0</v>
      </c>
      <c r="P13">
        <v>42.339733013349331</v>
      </c>
      <c r="Q13">
        <v>5.1771620287253146</v>
      </c>
      <c r="R13">
        <v>13.001514634146341</v>
      </c>
      <c r="S13">
        <v>7.9982380717804356</v>
      </c>
      <c r="T13">
        <v>0</v>
      </c>
      <c r="U13">
        <v>64.240655182640495</v>
      </c>
      <c r="V13">
        <v>6.2094600000000009</v>
      </c>
      <c r="W13">
        <v>13.216827329490874</v>
      </c>
      <c r="X13">
        <v>44.004638660357195</v>
      </c>
      <c r="Y13">
        <v>0</v>
      </c>
      <c r="Z13">
        <v>2.01070584</v>
      </c>
      <c r="AA13">
        <v>8.6206872959999981</v>
      </c>
      <c r="AB13">
        <v>12.121704815999999</v>
      </c>
      <c r="AC13">
        <v>8.9164694943999994</v>
      </c>
      <c r="AD13">
        <v>11.22633356</v>
      </c>
      <c r="AE13">
        <v>15.167135380800001</v>
      </c>
      <c r="AF13">
        <v>1.9662499999999996</v>
      </c>
      <c r="AG13">
        <v>12.320106239999998</v>
      </c>
      <c r="AH13">
        <v>46.718767679999999</v>
      </c>
      <c r="AI13">
        <v>4.4913986000000001</v>
      </c>
      <c r="AJ13">
        <v>0</v>
      </c>
      <c r="AK13">
        <v>15.571999999999997</v>
      </c>
      <c r="AL13">
        <v>0</v>
      </c>
      <c r="AM13">
        <v>0</v>
      </c>
      <c r="AN13">
        <v>0.68867999999999996</v>
      </c>
      <c r="AO13">
        <v>9.7415135999999993</v>
      </c>
      <c r="AP13">
        <v>2.6724734400000001</v>
      </c>
      <c r="AQ13">
        <v>0</v>
      </c>
      <c r="AR13">
        <v>14.225702399999999</v>
      </c>
      <c r="AS13">
        <v>9.9875181119999983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23.489706264738327</v>
      </c>
      <c r="BB13">
        <f t="shared" si="0"/>
        <v>671.47202114889433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260.00360909834336</v>
      </c>
      <c r="M14">
        <v>26.080603920613662</v>
      </c>
      <c r="N14">
        <v>36.241839014985537</v>
      </c>
      <c r="O14">
        <v>0</v>
      </c>
      <c r="P14">
        <v>42.339733013349331</v>
      </c>
      <c r="Q14">
        <v>5.1771620287253146</v>
      </c>
      <c r="R14">
        <v>13.001514634146341</v>
      </c>
      <c r="S14">
        <v>7.9982380717804356</v>
      </c>
      <c r="T14">
        <v>0</v>
      </c>
      <c r="U14">
        <v>64.240655182640495</v>
      </c>
      <c r="V14">
        <v>5.9950979779411773</v>
      </c>
      <c r="W14">
        <v>13.216827329490874</v>
      </c>
      <c r="X14">
        <v>44.004638660357195</v>
      </c>
      <c r="Y14">
        <v>0</v>
      </c>
      <c r="Z14">
        <v>2.01070584</v>
      </c>
      <c r="AA14">
        <v>8.6206872959999981</v>
      </c>
      <c r="AB14">
        <v>12.121704815999999</v>
      </c>
      <c r="AC14">
        <v>8.9164694943999994</v>
      </c>
      <c r="AD14">
        <v>11.22633356</v>
      </c>
      <c r="AE14">
        <v>15.167135380800001</v>
      </c>
      <c r="AF14">
        <v>1.9662499999999996</v>
      </c>
      <c r="AG14">
        <v>12.320106239999998</v>
      </c>
      <c r="AH14">
        <v>46.718767679999999</v>
      </c>
      <c r="AI14">
        <v>4.4913986000000001</v>
      </c>
      <c r="AJ14">
        <v>0</v>
      </c>
      <c r="AK14">
        <v>15.571999999999997</v>
      </c>
      <c r="AL14">
        <v>0</v>
      </c>
      <c r="AM14">
        <v>0</v>
      </c>
      <c r="AN14">
        <v>0.68867999999999996</v>
      </c>
      <c r="AO14">
        <v>9.7415135999999993</v>
      </c>
      <c r="AP14">
        <v>2.6724734400000001</v>
      </c>
      <c r="AQ14">
        <v>0</v>
      </c>
      <c r="AR14">
        <v>14.225702399999999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23.475653553433919</v>
      </c>
      <c r="BB14">
        <f t="shared" si="0"/>
        <v>671.07031083053982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259.99552613749154</v>
      </c>
      <c r="M15">
        <v>26.080603920613662</v>
      </c>
      <c r="N15">
        <v>36.241839014985537</v>
      </c>
      <c r="O15">
        <v>0</v>
      </c>
      <c r="P15">
        <v>42.339733013349331</v>
      </c>
      <c r="Q15">
        <v>5.1755197663971249</v>
      </c>
      <c r="R15">
        <v>13.001514634146341</v>
      </c>
      <c r="S15">
        <v>7.9982380717804356</v>
      </c>
      <c r="T15">
        <v>0</v>
      </c>
      <c r="U15">
        <v>64.240655182640495</v>
      </c>
      <c r="V15">
        <v>5.9950979779411773</v>
      </c>
      <c r="W15">
        <v>13.593538084112149</v>
      </c>
      <c r="X15">
        <v>44.004638660357195</v>
      </c>
      <c r="Y15">
        <v>0</v>
      </c>
      <c r="Z15">
        <v>2.01070584</v>
      </c>
      <c r="AA15">
        <v>8.6206872959999981</v>
      </c>
      <c r="AB15">
        <v>12.121704815999999</v>
      </c>
      <c r="AC15">
        <v>8.9164694943999994</v>
      </c>
      <c r="AD15">
        <v>11.22633356</v>
      </c>
      <c r="AE15">
        <v>15.167135380800001</v>
      </c>
      <c r="AF15">
        <v>1.9662499999999996</v>
      </c>
      <c r="AG15">
        <v>12.320106239999998</v>
      </c>
      <c r="AH15">
        <v>46.718767679999999</v>
      </c>
      <c r="AI15">
        <v>4.4913986000000001</v>
      </c>
      <c r="AJ15">
        <v>0</v>
      </c>
      <c r="AK15">
        <v>15.571999999999997</v>
      </c>
      <c r="AL15">
        <v>0</v>
      </c>
      <c r="AM15">
        <v>0</v>
      </c>
      <c r="AN15">
        <v>0.68867999999999996</v>
      </c>
      <c r="AO15">
        <v>9.7415135999999993</v>
      </c>
      <c r="AP15">
        <v>3.4191939599999994</v>
      </c>
      <c r="AQ15">
        <v>0</v>
      </c>
      <c r="AR15">
        <v>14.225702399999999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23.513297052479125</v>
      </c>
      <c r="BB15">
        <f t="shared" si="0"/>
        <v>672.14637338293574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259.99980576597579</v>
      </c>
      <c r="M16">
        <v>26.080603920613662</v>
      </c>
      <c r="N16">
        <v>36.241839014985537</v>
      </c>
      <c r="O16">
        <v>0</v>
      </c>
      <c r="P16">
        <v>42.339733013349331</v>
      </c>
      <c r="Q16">
        <v>5.1755197663971249</v>
      </c>
      <c r="R16">
        <v>13.001514634146341</v>
      </c>
      <c r="S16">
        <v>7.9982380717804356</v>
      </c>
      <c r="T16">
        <v>0</v>
      </c>
      <c r="U16">
        <v>64.240655182640495</v>
      </c>
      <c r="V16">
        <v>5.9950979779411773</v>
      </c>
      <c r="W16">
        <v>13.593538084112149</v>
      </c>
      <c r="X16">
        <v>44.004638660357195</v>
      </c>
      <c r="Y16">
        <v>0</v>
      </c>
      <c r="Z16">
        <v>2.01070584</v>
      </c>
      <c r="AA16">
        <v>8.6206872959999981</v>
      </c>
      <c r="AB16">
        <v>12.121704815999999</v>
      </c>
      <c r="AC16">
        <v>8.9164694943999994</v>
      </c>
      <c r="AD16">
        <v>11.22633356</v>
      </c>
      <c r="AE16">
        <v>15.167135380800001</v>
      </c>
      <c r="AF16">
        <v>1.9662499999999996</v>
      </c>
      <c r="AG16">
        <v>12.320106239999998</v>
      </c>
      <c r="AH16">
        <v>46.718767679999999</v>
      </c>
      <c r="AI16">
        <v>4.4913986000000001</v>
      </c>
      <c r="AJ16">
        <v>0</v>
      </c>
      <c r="AK16">
        <v>15.571999999999997</v>
      </c>
      <c r="AL16">
        <v>0</v>
      </c>
      <c r="AM16">
        <v>0</v>
      </c>
      <c r="AN16">
        <v>0.68867999999999996</v>
      </c>
      <c r="AO16">
        <v>9.7415135999999993</v>
      </c>
      <c r="AP16">
        <v>3.4191939599999994</v>
      </c>
      <c r="AQ16">
        <v>0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23.587855645262199</v>
      </c>
      <c r="BB16">
        <f t="shared" si="0"/>
        <v>674.27769121863696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259.99980576597579</v>
      </c>
      <c r="M17">
        <v>26.080603920613662</v>
      </c>
      <c r="N17">
        <v>36.241839014985537</v>
      </c>
      <c r="O17">
        <v>0</v>
      </c>
      <c r="P17">
        <v>42.339733013349331</v>
      </c>
      <c r="Q17">
        <v>5.1755197663971249</v>
      </c>
      <c r="R17">
        <v>13.001514634146341</v>
      </c>
      <c r="S17">
        <v>7.9982380717804356</v>
      </c>
      <c r="T17">
        <v>0</v>
      </c>
      <c r="U17">
        <v>64.240655182640495</v>
      </c>
      <c r="V17">
        <v>5.9950979779411773</v>
      </c>
      <c r="W17">
        <v>13.593538084112149</v>
      </c>
      <c r="X17">
        <v>44.004638660357195</v>
      </c>
      <c r="Y17">
        <v>0</v>
      </c>
      <c r="Z17">
        <v>2.01070584</v>
      </c>
      <c r="AA17">
        <v>8.6206872959999981</v>
      </c>
      <c r="AB17">
        <v>12.121704815999999</v>
      </c>
      <c r="AC17">
        <v>8.9164694943999994</v>
      </c>
      <c r="AD17">
        <v>11.22633356</v>
      </c>
      <c r="AE17">
        <v>15.167135380800001</v>
      </c>
      <c r="AF17">
        <v>1.9662499999999996</v>
      </c>
      <c r="AG17">
        <v>12.320106239999998</v>
      </c>
      <c r="AH17">
        <v>46.718767679999999</v>
      </c>
      <c r="AI17">
        <v>4.4913986000000001</v>
      </c>
      <c r="AJ17">
        <v>0</v>
      </c>
      <c r="AK17">
        <v>15.571999999999997</v>
      </c>
      <c r="AL17">
        <v>0</v>
      </c>
      <c r="AM17">
        <v>0</v>
      </c>
      <c r="AN17">
        <v>0.68867999999999996</v>
      </c>
      <c r="AO17">
        <v>9.7415135999999993</v>
      </c>
      <c r="AP17">
        <v>3.4191939599999994</v>
      </c>
      <c r="AQ17">
        <v>0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23.587855645262199</v>
      </c>
      <c r="BB17">
        <f t="shared" si="0"/>
        <v>674.27769121863696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259.99980576597579</v>
      </c>
      <c r="M18">
        <v>26.080603920613662</v>
      </c>
      <c r="N18">
        <v>36.241839014985537</v>
      </c>
      <c r="O18">
        <v>0</v>
      </c>
      <c r="P18">
        <v>42.339733013349331</v>
      </c>
      <c r="Q18">
        <v>5.1755197663971249</v>
      </c>
      <c r="R18">
        <v>13.001514634146341</v>
      </c>
      <c r="S18">
        <v>7.9982380717804356</v>
      </c>
      <c r="T18">
        <v>0</v>
      </c>
      <c r="U18">
        <v>64.240655182640495</v>
      </c>
      <c r="V18">
        <v>5.9950979779411773</v>
      </c>
      <c r="W18">
        <v>13.593538084112149</v>
      </c>
      <c r="X18">
        <v>44.004638660357195</v>
      </c>
      <c r="Y18">
        <v>0</v>
      </c>
      <c r="Z18">
        <v>2.01070584</v>
      </c>
      <c r="AA18">
        <v>8.6206872959999981</v>
      </c>
      <c r="AB18">
        <v>12.121704815999999</v>
      </c>
      <c r="AC18">
        <v>8.9164694943999994</v>
      </c>
      <c r="AD18">
        <v>11.22633356</v>
      </c>
      <c r="AE18">
        <v>15.167135380800001</v>
      </c>
      <c r="AF18">
        <v>1.9662499999999996</v>
      </c>
      <c r="AG18">
        <v>12.320106239999998</v>
      </c>
      <c r="AH18">
        <v>46.718767679999999</v>
      </c>
      <c r="AI18">
        <v>4.4913986000000001</v>
      </c>
      <c r="AJ18">
        <v>0</v>
      </c>
      <c r="AK18">
        <v>15.571999999999997</v>
      </c>
      <c r="AL18">
        <v>0</v>
      </c>
      <c r="AM18">
        <v>0</v>
      </c>
      <c r="AN18">
        <v>0.68867999999999996</v>
      </c>
      <c r="AO18">
        <v>9.7415135999999993</v>
      </c>
      <c r="AP18">
        <v>3.4191939599999994</v>
      </c>
      <c r="AQ18">
        <v>0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23.587855645262199</v>
      </c>
      <c r="BB18">
        <f t="shared" si="0"/>
        <v>674.27769121863696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268.00846699134138</v>
      </c>
      <c r="M19">
        <v>26.080603920613662</v>
      </c>
      <c r="N19">
        <v>36.241839014985537</v>
      </c>
      <c r="O19">
        <v>0</v>
      </c>
      <c r="P19">
        <v>42.339733013349331</v>
      </c>
      <c r="Q19">
        <v>5.175182389937107</v>
      </c>
      <c r="R19">
        <v>13.001514634146341</v>
      </c>
      <c r="S19">
        <v>7.9982380717804356</v>
      </c>
      <c r="T19">
        <v>0</v>
      </c>
      <c r="U19">
        <v>64.240655182640495</v>
      </c>
      <c r="V19">
        <v>5.9950979779411773</v>
      </c>
      <c r="W19">
        <v>13.593231308411214</v>
      </c>
      <c r="X19">
        <v>44.004638660357195</v>
      </c>
      <c r="Y19">
        <v>0</v>
      </c>
      <c r="Z19">
        <v>2.01070584</v>
      </c>
      <c r="AA19">
        <v>8.6206872959999981</v>
      </c>
      <c r="AB19">
        <v>12.121704815999999</v>
      </c>
      <c r="AC19">
        <v>8.9164694943999994</v>
      </c>
      <c r="AD19">
        <v>11.22633356</v>
      </c>
      <c r="AE19">
        <v>15.167135380800001</v>
      </c>
      <c r="AF19">
        <v>1.9662499999999996</v>
      </c>
      <c r="AG19">
        <v>12.320106239999998</v>
      </c>
      <c r="AH19">
        <v>46.718767679999999</v>
      </c>
      <c r="AI19">
        <v>4.4913986000000001</v>
      </c>
      <c r="AJ19">
        <v>0</v>
      </c>
      <c r="AK19">
        <v>15.571999999999997</v>
      </c>
      <c r="AL19">
        <v>0</v>
      </c>
      <c r="AM19">
        <v>0</v>
      </c>
      <c r="AN19">
        <v>0.68867999999999996</v>
      </c>
      <c r="AO19">
        <v>9.7415135999999993</v>
      </c>
      <c r="AP19">
        <v>2.6724734400000001</v>
      </c>
      <c r="AQ19">
        <v>0</v>
      </c>
      <c r="AR19">
        <v>16.427299199999997</v>
      </c>
      <c r="AS19">
        <v>9.9875181119999983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23.840094712581898</v>
      </c>
      <c r="BB19">
        <f t="shared" si="0"/>
        <v>681.48814971212187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268.00846699134138</v>
      </c>
      <c r="M20">
        <v>26.080603920613662</v>
      </c>
      <c r="N20">
        <v>36.241839014985537</v>
      </c>
      <c r="O20">
        <v>0</v>
      </c>
      <c r="P20">
        <v>42.339733013349331</v>
      </c>
      <c r="Q20">
        <v>5.175182389937107</v>
      </c>
      <c r="R20">
        <v>13.001514634146341</v>
      </c>
      <c r="S20">
        <v>7.9982380717804356</v>
      </c>
      <c r="T20">
        <v>0</v>
      </c>
      <c r="U20">
        <v>64.240655182640495</v>
      </c>
      <c r="V20">
        <v>5.9950979779411773</v>
      </c>
      <c r="W20">
        <v>13.593231308411214</v>
      </c>
      <c r="X20">
        <v>44.004638660357195</v>
      </c>
      <c r="Y20">
        <v>0</v>
      </c>
      <c r="Z20">
        <v>2.01070584</v>
      </c>
      <c r="AA20">
        <v>8.6206872959999981</v>
      </c>
      <c r="AB20">
        <v>12.121704815999999</v>
      </c>
      <c r="AC20">
        <v>8.9164694943999994</v>
      </c>
      <c r="AD20">
        <v>11.22633356</v>
      </c>
      <c r="AE20">
        <v>15.167135380800001</v>
      </c>
      <c r="AF20">
        <v>1.9662499999999996</v>
      </c>
      <c r="AG20">
        <v>12.320106239999998</v>
      </c>
      <c r="AH20">
        <v>46.718767679999999</v>
      </c>
      <c r="AI20">
        <v>4.4913986000000001</v>
      </c>
      <c r="AJ20">
        <v>0</v>
      </c>
      <c r="AK20">
        <v>15.571999999999997</v>
      </c>
      <c r="AL20">
        <v>0</v>
      </c>
      <c r="AM20">
        <v>0</v>
      </c>
      <c r="AN20">
        <v>0.68867999999999996</v>
      </c>
      <c r="AO20">
        <v>9.7415135999999993</v>
      </c>
      <c r="AP20">
        <v>2.6724734400000001</v>
      </c>
      <c r="AQ20">
        <v>0</v>
      </c>
      <c r="AR20">
        <v>14.225702399999999</v>
      </c>
      <c r="AS20">
        <v>9.9875181119999983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23.765680679381898</v>
      </c>
      <c r="BB20">
        <f t="shared" si="0"/>
        <v>679.36096694532182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0.15525066454037054</v>
      </c>
      <c r="L21">
        <v>268.00846699134138</v>
      </c>
      <c r="M21">
        <v>26.080603920613662</v>
      </c>
      <c r="N21">
        <v>36.241839014985537</v>
      </c>
      <c r="O21">
        <v>0</v>
      </c>
      <c r="P21">
        <v>42.339733013349331</v>
      </c>
      <c r="Q21">
        <v>5.175182389937107</v>
      </c>
      <c r="R21">
        <v>13.001514634146341</v>
      </c>
      <c r="S21">
        <v>7.9982380717804356</v>
      </c>
      <c r="T21">
        <v>0</v>
      </c>
      <c r="U21">
        <v>64.240655182640495</v>
      </c>
      <c r="V21">
        <v>5.9950979779411773</v>
      </c>
      <c r="W21">
        <v>13.593231308411214</v>
      </c>
      <c r="X21">
        <v>44.004638660357195</v>
      </c>
      <c r="Y21">
        <v>0</v>
      </c>
      <c r="Z21">
        <v>2.01070584</v>
      </c>
      <c r="AA21">
        <v>8.6206872959999981</v>
      </c>
      <c r="AB21">
        <v>12.121704815999999</v>
      </c>
      <c r="AC21">
        <v>8.9164694943999994</v>
      </c>
      <c r="AD21">
        <v>11.22633356</v>
      </c>
      <c r="AE21">
        <v>15.167135380800001</v>
      </c>
      <c r="AF21">
        <v>1.9662499999999996</v>
      </c>
      <c r="AG21">
        <v>12.320106239999998</v>
      </c>
      <c r="AH21">
        <v>46.718767679999999</v>
      </c>
      <c r="AI21">
        <v>4.4913986000000001</v>
      </c>
      <c r="AJ21">
        <v>0</v>
      </c>
      <c r="AK21">
        <v>15.571999999999997</v>
      </c>
      <c r="AL21">
        <v>0</v>
      </c>
      <c r="AM21">
        <v>0</v>
      </c>
      <c r="AN21">
        <v>0.68867999999999996</v>
      </c>
      <c r="AO21">
        <v>9.7415135999999993</v>
      </c>
      <c r="AP21">
        <v>2.6724734400000001</v>
      </c>
      <c r="AQ21">
        <v>0</v>
      </c>
      <c r="AR21">
        <v>14.225702399999999</v>
      </c>
      <c r="AS21">
        <v>9.9875181119999983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23.770928152293468</v>
      </c>
      <c r="BB21">
        <f t="shared" si="0"/>
        <v>679.51097013695085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0.15524773767913319</v>
      </c>
      <c r="L22">
        <v>259.99981890031665</v>
      </c>
      <c r="M22">
        <v>26.080603920613662</v>
      </c>
      <c r="N22">
        <v>36.241839014985537</v>
      </c>
      <c r="O22">
        <v>0</v>
      </c>
      <c r="P22">
        <v>42.339733013349331</v>
      </c>
      <c r="Q22">
        <v>5.175182389937107</v>
      </c>
      <c r="R22">
        <v>13.001514634146341</v>
      </c>
      <c r="S22">
        <v>7.9982380717804356</v>
      </c>
      <c r="T22">
        <v>0</v>
      </c>
      <c r="U22">
        <v>64.240655182640495</v>
      </c>
      <c r="V22">
        <v>5.9950979779411773</v>
      </c>
      <c r="W22">
        <v>13.593231308411214</v>
      </c>
      <c r="X22">
        <v>44.004638660357195</v>
      </c>
      <c r="Y22">
        <v>0</v>
      </c>
      <c r="Z22">
        <v>2.01070584</v>
      </c>
      <c r="AA22">
        <v>8.6206872959999981</v>
      </c>
      <c r="AB22">
        <v>12.121704815999999</v>
      </c>
      <c r="AC22">
        <v>8.9164694943999994</v>
      </c>
      <c r="AD22">
        <v>11.22633356</v>
      </c>
      <c r="AE22">
        <v>15.167135380800001</v>
      </c>
      <c r="AF22">
        <v>1.9662499999999996</v>
      </c>
      <c r="AG22">
        <v>12.320106239999998</v>
      </c>
      <c r="AH22">
        <v>46.718767679999999</v>
      </c>
      <c r="AI22">
        <v>4.4913986000000001</v>
      </c>
      <c r="AJ22">
        <v>0</v>
      </c>
      <c r="AK22">
        <v>15.571999999999997</v>
      </c>
      <c r="AL22">
        <v>0</v>
      </c>
      <c r="AM22">
        <v>0</v>
      </c>
      <c r="AN22">
        <v>0.68867999999999996</v>
      </c>
      <c r="AO22">
        <v>9.7415135999999993</v>
      </c>
      <c r="AP22">
        <v>2.6724734400000001</v>
      </c>
      <c r="AQ22">
        <v>0</v>
      </c>
      <c r="AR22">
        <v>14.225702399999999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23.493428559217673</v>
      </c>
      <c r="BB22">
        <f t="shared" si="0"/>
        <v>671.57841770454058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0.14490092737918378</v>
      </c>
      <c r="L23">
        <v>259.99581358839436</v>
      </c>
      <c r="M23">
        <v>26.080603920613662</v>
      </c>
      <c r="N23">
        <v>36.241839014985537</v>
      </c>
      <c r="O23">
        <v>0</v>
      </c>
      <c r="P23">
        <v>42.339733013349331</v>
      </c>
      <c r="Q23">
        <v>5.1752672007540044</v>
      </c>
      <c r="R23">
        <v>13.454475694106186</v>
      </c>
      <c r="S23">
        <v>8.2826412162162182</v>
      </c>
      <c r="T23">
        <v>0</v>
      </c>
      <c r="U23">
        <v>64.240655182640495</v>
      </c>
      <c r="V23">
        <v>5.9950979779411773</v>
      </c>
      <c r="W23">
        <v>13.593231308411214</v>
      </c>
      <c r="X23">
        <v>44.004638660357195</v>
      </c>
      <c r="Y23">
        <v>0</v>
      </c>
      <c r="Z23">
        <v>2.01070584</v>
      </c>
      <c r="AA23">
        <v>4.3103436479999999</v>
      </c>
      <c r="AB23">
        <v>12.121704815999999</v>
      </c>
      <c r="AC23">
        <v>8.9164694943999994</v>
      </c>
      <c r="AD23">
        <v>11.22633356</v>
      </c>
      <c r="AE23">
        <v>15.167135380800001</v>
      </c>
      <c r="AF23">
        <v>1.9662499999999996</v>
      </c>
      <c r="AG23">
        <v>12.320106239999998</v>
      </c>
      <c r="AH23">
        <v>46.718767679999999</v>
      </c>
      <c r="AI23">
        <v>4.4913986000000001</v>
      </c>
      <c r="AJ23">
        <v>0</v>
      </c>
      <c r="AK23">
        <v>15.571999999999997</v>
      </c>
      <c r="AL23">
        <v>0</v>
      </c>
      <c r="AM23">
        <v>0</v>
      </c>
      <c r="AN23">
        <v>0.68867999999999996</v>
      </c>
      <c r="AO23">
        <v>9.7415135999999993</v>
      </c>
      <c r="AP23">
        <v>2.6724734400000001</v>
      </c>
      <c r="AQ23">
        <v>0</v>
      </c>
      <c r="AR23">
        <v>14.225702399999999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23.372179275159727</v>
      </c>
      <c r="BB23">
        <f t="shared" si="0"/>
        <v>668.11242023358875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0.43470521237545884</v>
      </c>
      <c r="L24">
        <v>390.00299083074259</v>
      </c>
      <c r="M24">
        <v>26.080603920613662</v>
      </c>
      <c r="N24">
        <v>36.241839014985537</v>
      </c>
      <c r="O24">
        <v>0</v>
      </c>
      <c r="P24">
        <v>42.339733013349331</v>
      </c>
      <c r="Q24">
        <v>5.1751044247787608</v>
      </c>
      <c r="R24">
        <v>13.001514634146341</v>
      </c>
      <c r="S24">
        <v>7.9982380717804356</v>
      </c>
      <c r="T24">
        <v>0</v>
      </c>
      <c r="U24">
        <v>64.240655182640495</v>
      </c>
      <c r="V24">
        <v>5.9950979779411773</v>
      </c>
      <c r="W24">
        <v>13.593231308411214</v>
      </c>
      <c r="X24">
        <v>44.004638660357195</v>
      </c>
      <c r="Y24">
        <v>0</v>
      </c>
      <c r="Z24">
        <v>2.01070584</v>
      </c>
      <c r="AA24">
        <v>4.3103436479999999</v>
      </c>
      <c r="AB24">
        <v>12.121704815999999</v>
      </c>
      <c r="AC24">
        <v>8.9164694943999994</v>
      </c>
      <c r="AD24">
        <v>11.22633356</v>
      </c>
      <c r="AE24">
        <v>15.167135380800001</v>
      </c>
      <c r="AF24">
        <v>1.9662499999999996</v>
      </c>
      <c r="AG24">
        <v>12.320106239999998</v>
      </c>
      <c r="AH24">
        <v>46.718767679999999</v>
      </c>
      <c r="AI24">
        <v>4.4913986000000001</v>
      </c>
      <c r="AJ24">
        <v>0</v>
      </c>
      <c r="AK24">
        <v>15.571999999999997</v>
      </c>
      <c r="AL24">
        <v>0</v>
      </c>
      <c r="AM24">
        <v>0</v>
      </c>
      <c r="AN24">
        <v>0.68867999999999996</v>
      </c>
      <c r="AO24">
        <v>9.7415135999999993</v>
      </c>
      <c r="AP24">
        <v>2.6724734400000001</v>
      </c>
      <c r="AQ24">
        <v>0</v>
      </c>
      <c r="AR24">
        <v>14.225702399999999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27.751288825099866</v>
      </c>
      <c r="BB24">
        <f t="shared" si="0"/>
        <v>793.29276523062208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460.9308795838752</v>
      </c>
      <c r="M25">
        <v>27.001293661060799</v>
      </c>
      <c r="N25">
        <v>36.241839014985537</v>
      </c>
      <c r="O25">
        <v>0</v>
      </c>
      <c r="P25">
        <v>42.339733013349331</v>
      </c>
      <c r="Q25">
        <v>5.1745884444444448</v>
      </c>
      <c r="R25">
        <v>13.001514634146341</v>
      </c>
      <c r="S25">
        <v>7.9982380717804356</v>
      </c>
      <c r="T25">
        <v>0</v>
      </c>
      <c r="U25">
        <v>64.240655182640495</v>
      </c>
      <c r="V25">
        <v>5.9950979779411773</v>
      </c>
      <c r="W25">
        <v>13.593231308411214</v>
      </c>
      <c r="X25">
        <v>44.004638660357195</v>
      </c>
      <c r="Y25">
        <v>0</v>
      </c>
      <c r="Z25">
        <v>2.01070584</v>
      </c>
      <c r="AA25">
        <v>4.3103436479999999</v>
      </c>
      <c r="AB25">
        <v>12.121704815999999</v>
      </c>
      <c r="AC25">
        <v>8.9164694943999994</v>
      </c>
      <c r="AD25">
        <v>11.22633356</v>
      </c>
      <c r="AE25">
        <v>15.167135380800001</v>
      </c>
      <c r="AF25">
        <v>1.9662499999999996</v>
      </c>
      <c r="AG25">
        <v>12.320106239999998</v>
      </c>
      <c r="AH25">
        <v>46.718767679999999</v>
      </c>
      <c r="AI25">
        <v>0.78111280000000005</v>
      </c>
      <c r="AJ25">
        <v>0</v>
      </c>
      <c r="AK25">
        <v>15.571999999999997</v>
      </c>
      <c r="AL25">
        <v>0</v>
      </c>
      <c r="AM25">
        <v>0</v>
      </c>
      <c r="AN25">
        <v>0.68867999999999996</v>
      </c>
      <c r="AO25">
        <v>9.7415135999999993</v>
      </c>
      <c r="AP25">
        <v>2.6724734400000001</v>
      </c>
      <c r="AQ25">
        <v>0</v>
      </c>
      <c r="AR25">
        <v>14.225702399999999</v>
      </c>
      <c r="AS25">
        <v>9.9875181119999983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30.046459447825423</v>
      </c>
      <c r="BB25">
        <f t="shared" si="0"/>
        <v>858.90206711636654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460.9308795838752</v>
      </c>
      <c r="M26">
        <v>27.001293661060799</v>
      </c>
      <c r="N26">
        <v>36.241839014985537</v>
      </c>
      <c r="O26">
        <v>0</v>
      </c>
      <c r="P26">
        <v>42.339733013349331</v>
      </c>
      <c r="Q26">
        <v>5.1745884444444448</v>
      </c>
      <c r="R26">
        <v>13.001514634146341</v>
      </c>
      <c r="S26">
        <v>7.9982380717804356</v>
      </c>
      <c r="T26">
        <v>0</v>
      </c>
      <c r="U26">
        <v>64.240655182640495</v>
      </c>
      <c r="V26">
        <v>5.9950979779411773</v>
      </c>
      <c r="W26">
        <v>13.593231308411214</v>
      </c>
      <c r="X26">
        <v>44.004638660357195</v>
      </c>
      <c r="Y26">
        <v>0</v>
      </c>
      <c r="Z26">
        <v>2.01070584</v>
      </c>
      <c r="AA26">
        <v>4.3103436479999999</v>
      </c>
      <c r="AB26">
        <v>12.121704815999999</v>
      </c>
      <c r="AC26">
        <v>8.9164694943999994</v>
      </c>
      <c r="AD26">
        <v>11.22633356</v>
      </c>
      <c r="AE26">
        <v>15.167135380800001</v>
      </c>
      <c r="AF26">
        <v>1.9662499999999996</v>
      </c>
      <c r="AG26">
        <v>12.320106239999998</v>
      </c>
      <c r="AH26">
        <v>46.718767679999999</v>
      </c>
      <c r="AI26">
        <v>0.78111280000000005</v>
      </c>
      <c r="AJ26">
        <v>0</v>
      </c>
      <c r="AK26">
        <v>15.571999999999997</v>
      </c>
      <c r="AL26">
        <v>0</v>
      </c>
      <c r="AM26">
        <v>0</v>
      </c>
      <c r="AN26">
        <v>0.68867999999999996</v>
      </c>
      <c r="AO26">
        <v>9.7415135999999993</v>
      </c>
      <c r="AP26">
        <v>2.6724734400000001</v>
      </c>
      <c r="AQ26">
        <v>0</v>
      </c>
      <c r="AR26">
        <v>14.225702399999999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30.039652169425427</v>
      </c>
      <c r="BB26">
        <f t="shared" si="0"/>
        <v>858.7074733871666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460.9308795838752</v>
      </c>
      <c r="M27">
        <v>27.001293661060799</v>
      </c>
      <c r="N27">
        <v>36.241839014985537</v>
      </c>
      <c r="O27">
        <v>0</v>
      </c>
      <c r="P27">
        <v>42.339733013349331</v>
      </c>
      <c r="Q27">
        <v>5.1753490230905861</v>
      </c>
      <c r="R27">
        <v>13.001514634146341</v>
      </c>
      <c r="S27">
        <v>7.9982380717804356</v>
      </c>
      <c r="T27">
        <v>0</v>
      </c>
      <c r="U27">
        <v>64.240655182640495</v>
      </c>
      <c r="V27">
        <v>5.9950979779411773</v>
      </c>
      <c r="W27">
        <v>13.593231308411214</v>
      </c>
      <c r="X27">
        <v>44.004638660357195</v>
      </c>
      <c r="Y27">
        <v>0</v>
      </c>
      <c r="Z27">
        <v>2.01070584</v>
      </c>
      <c r="AA27">
        <v>4.3103436479999999</v>
      </c>
      <c r="AB27">
        <v>12.121704815999999</v>
      </c>
      <c r="AC27">
        <v>8.9164694943999994</v>
      </c>
      <c r="AD27">
        <v>11.22633356</v>
      </c>
      <c r="AE27">
        <v>15.167135380800001</v>
      </c>
      <c r="AF27">
        <v>1.9662499999999996</v>
      </c>
      <c r="AG27">
        <v>12.320106239999998</v>
      </c>
      <c r="AH27">
        <v>46.718767679999999</v>
      </c>
      <c r="AI27">
        <v>0.78111280000000005</v>
      </c>
      <c r="AJ27">
        <v>0</v>
      </c>
      <c r="AK27">
        <v>15.571999999999997</v>
      </c>
      <c r="AL27">
        <v>0</v>
      </c>
      <c r="AM27">
        <v>0</v>
      </c>
      <c r="AN27">
        <v>0.68867999999999996</v>
      </c>
      <c r="AO27">
        <v>9.7415135999999993</v>
      </c>
      <c r="AP27">
        <v>2.6724734400000001</v>
      </c>
      <c r="AQ27">
        <v>0</v>
      </c>
      <c r="AR27">
        <v>14.225702399999999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30.039678012330494</v>
      </c>
      <c r="BB27">
        <f t="shared" si="0"/>
        <v>858.70820812290765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460.9308795838752</v>
      </c>
      <c r="M28">
        <v>27.001293661060799</v>
      </c>
      <c r="N28">
        <v>36.241839014985537</v>
      </c>
      <c r="O28">
        <v>0</v>
      </c>
      <c r="P28">
        <v>42.339733013349331</v>
      </c>
      <c r="Q28">
        <v>5.1753490230905861</v>
      </c>
      <c r="R28">
        <v>13.001514634146341</v>
      </c>
      <c r="S28">
        <v>7.9982380717804356</v>
      </c>
      <c r="T28">
        <v>0</v>
      </c>
      <c r="U28">
        <v>64.240655182640495</v>
      </c>
      <c r="V28">
        <v>5.9950979779411773</v>
      </c>
      <c r="W28">
        <v>13.593231308411214</v>
      </c>
      <c r="X28">
        <v>44.004638660357195</v>
      </c>
      <c r="Y28">
        <v>0</v>
      </c>
      <c r="Z28">
        <v>2.01070584</v>
      </c>
      <c r="AA28">
        <v>4.3103436479999999</v>
      </c>
      <c r="AB28">
        <v>12.121704815999999</v>
      </c>
      <c r="AC28">
        <v>8.9164694943999994</v>
      </c>
      <c r="AD28">
        <v>11.22633356</v>
      </c>
      <c r="AE28">
        <v>15.167135380800001</v>
      </c>
      <c r="AF28">
        <v>1.9662499999999996</v>
      </c>
      <c r="AG28">
        <v>12.320106239999998</v>
      </c>
      <c r="AH28">
        <v>46.718767679999999</v>
      </c>
      <c r="AI28">
        <v>0.78111280000000005</v>
      </c>
      <c r="AJ28">
        <v>0</v>
      </c>
      <c r="AK28">
        <v>15.571999999999997</v>
      </c>
      <c r="AL28">
        <v>0</v>
      </c>
      <c r="AM28">
        <v>0</v>
      </c>
      <c r="AN28">
        <v>0.68867999999999996</v>
      </c>
      <c r="AO28">
        <v>9.7415135999999993</v>
      </c>
      <c r="AP28">
        <v>2.6724734400000001</v>
      </c>
      <c r="AQ28">
        <v>0</v>
      </c>
      <c r="AR28">
        <v>14.225702399999999</v>
      </c>
      <c r="AS28">
        <v>9.9875181119999983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30.046485290730491</v>
      </c>
      <c r="BB28">
        <f t="shared" si="0"/>
        <v>858.90280185210759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460.9308795838752</v>
      </c>
      <c r="M29">
        <v>27.001293661060799</v>
      </c>
      <c r="N29">
        <v>36.241839014985537</v>
      </c>
      <c r="O29">
        <v>0</v>
      </c>
      <c r="P29">
        <v>42.339733013349331</v>
      </c>
      <c r="Q29">
        <v>5.176818302387268</v>
      </c>
      <c r="R29">
        <v>13.001514634146341</v>
      </c>
      <c r="S29">
        <v>7.9982380717804356</v>
      </c>
      <c r="T29">
        <v>0</v>
      </c>
      <c r="U29">
        <v>64.240655182640495</v>
      </c>
      <c r="V29">
        <v>5.9950979779411773</v>
      </c>
      <c r="W29">
        <v>13.434800280308341</v>
      </c>
      <c r="X29">
        <v>44.004638660357195</v>
      </c>
      <c r="Y29">
        <v>0</v>
      </c>
      <c r="Z29">
        <v>2.01070584</v>
      </c>
      <c r="AA29">
        <v>4.3103436479999999</v>
      </c>
      <c r="AB29">
        <v>12.121704815999999</v>
      </c>
      <c r="AC29">
        <v>8.9164694943999994</v>
      </c>
      <c r="AD29">
        <v>11.22633356</v>
      </c>
      <c r="AE29">
        <v>15.167135380800001</v>
      </c>
      <c r="AF29">
        <v>1.9662499999999996</v>
      </c>
      <c r="AG29">
        <v>12.320106239999998</v>
      </c>
      <c r="AH29">
        <v>46.718767679999999</v>
      </c>
      <c r="AI29">
        <v>3.1244512000000007</v>
      </c>
      <c r="AJ29">
        <v>0</v>
      </c>
      <c r="AK29">
        <v>15.571999999999997</v>
      </c>
      <c r="AL29">
        <v>0</v>
      </c>
      <c r="AM29">
        <v>0</v>
      </c>
      <c r="AN29">
        <v>0.68867999999999996</v>
      </c>
      <c r="AO29">
        <v>9.7415135999999993</v>
      </c>
      <c r="AP29">
        <v>2.6724734400000001</v>
      </c>
      <c r="AQ29">
        <v>0</v>
      </c>
      <c r="AR29">
        <v>14.225702399999999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30.113577596394268</v>
      </c>
      <c r="BB29">
        <f t="shared" si="0"/>
        <v>860.82068519003758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0.43470521237545884</v>
      </c>
      <c r="L30">
        <v>349.99610145499275</v>
      </c>
      <c r="M30">
        <v>27.001293661060799</v>
      </c>
      <c r="N30">
        <v>36.241839014985537</v>
      </c>
      <c r="O30">
        <v>0</v>
      </c>
      <c r="P30">
        <v>42.339733013349331</v>
      </c>
      <c r="Q30">
        <v>5.176818302387268</v>
      </c>
      <c r="R30">
        <v>13.001514634146341</v>
      </c>
      <c r="S30">
        <v>7.9982380717804356</v>
      </c>
      <c r="T30">
        <v>0</v>
      </c>
      <c r="U30">
        <v>64.240655182640495</v>
      </c>
      <c r="V30">
        <v>5.9950979779411773</v>
      </c>
      <c r="W30">
        <v>13.573374609781478</v>
      </c>
      <c r="X30">
        <v>43.99710186989595</v>
      </c>
      <c r="Y30">
        <v>0</v>
      </c>
      <c r="Z30">
        <v>2.01070584</v>
      </c>
      <c r="AA30">
        <v>4.3103436479999999</v>
      </c>
      <c r="AB30">
        <v>12.121704815999999</v>
      </c>
      <c r="AC30">
        <v>8.9164694943999994</v>
      </c>
      <c r="AD30">
        <v>11.22633356</v>
      </c>
      <c r="AE30">
        <v>15.167135380800001</v>
      </c>
      <c r="AF30">
        <v>1.9662499999999996</v>
      </c>
      <c r="AG30">
        <v>12.320106239999998</v>
      </c>
      <c r="AH30">
        <v>46.718767679999999</v>
      </c>
      <c r="AI30">
        <v>15.231699599999997</v>
      </c>
      <c r="AJ30">
        <v>0</v>
      </c>
      <c r="AK30">
        <v>15.571999999999997</v>
      </c>
      <c r="AL30">
        <v>0</v>
      </c>
      <c r="AM30">
        <v>0</v>
      </c>
      <c r="AN30">
        <v>0.68867999999999996</v>
      </c>
      <c r="AO30">
        <v>9.7415135999999993</v>
      </c>
      <c r="AP30">
        <v>2.6724734400000001</v>
      </c>
      <c r="AQ30">
        <v>0</v>
      </c>
      <c r="AR30">
        <v>14.225702399999999</v>
      </c>
      <c r="AS30">
        <v>9.9875181119999983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26.799136830541631</v>
      </c>
      <c r="BB30">
        <f t="shared" si="0"/>
        <v>766.07473998599517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0.44502542803460637</v>
      </c>
      <c r="L31">
        <v>256.05204883382089</v>
      </c>
      <c r="M31">
        <v>27.001293661060799</v>
      </c>
      <c r="N31">
        <v>36.241839014985537</v>
      </c>
      <c r="O31">
        <v>0</v>
      </c>
      <c r="P31">
        <v>42.339733013349331</v>
      </c>
      <c r="Q31">
        <v>5.1729341872791519</v>
      </c>
      <c r="R31">
        <v>13.001514634146341</v>
      </c>
      <c r="S31">
        <v>7.9982380717804356</v>
      </c>
      <c r="T31">
        <v>0</v>
      </c>
      <c r="U31">
        <v>64.240655182640495</v>
      </c>
      <c r="V31">
        <v>5.9950979779411773</v>
      </c>
      <c r="W31">
        <v>13.573374609781478</v>
      </c>
      <c r="X31">
        <v>43.99710186989595</v>
      </c>
      <c r="Y31">
        <v>0</v>
      </c>
      <c r="Z31">
        <v>2.01070584</v>
      </c>
      <c r="AA31">
        <v>4.3103436479999999</v>
      </c>
      <c r="AB31">
        <v>12.121704815999999</v>
      </c>
      <c r="AC31">
        <v>8.9164694943999994</v>
      </c>
      <c r="AD31">
        <v>11.22633356</v>
      </c>
      <c r="AE31">
        <v>15.167135380800001</v>
      </c>
      <c r="AF31">
        <v>1.9662499999999996</v>
      </c>
      <c r="AG31">
        <v>12.320106239999998</v>
      </c>
      <c r="AH31">
        <v>46.718767679999999</v>
      </c>
      <c r="AI31">
        <v>15.231699599999997</v>
      </c>
      <c r="AJ31">
        <v>0</v>
      </c>
      <c r="AK31">
        <v>15.571999999999997</v>
      </c>
      <c r="AL31">
        <v>0</v>
      </c>
      <c r="AM31">
        <v>0</v>
      </c>
      <c r="AN31">
        <v>0.68867999999999996</v>
      </c>
      <c r="AO31">
        <v>9.7415135999999993</v>
      </c>
      <c r="AP31">
        <v>2.6724734400000001</v>
      </c>
      <c r="AQ31">
        <v>0</v>
      </c>
      <c r="AR31">
        <v>14.225702399999999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23.617238118608707</v>
      </c>
      <c r="BB31">
        <f t="shared" si="0"/>
        <v>675.11762116970726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0.43470521237545884</v>
      </c>
      <c r="L32">
        <v>262.88286339446449</v>
      </c>
      <c r="M32">
        <v>27.001293661060799</v>
      </c>
      <c r="N32">
        <v>36.241839014985537</v>
      </c>
      <c r="O32">
        <v>0</v>
      </c>
      <c r="P32">
        <v>42.339733013349331</v>
      </c>
      <c r="Q32">
        <v>5.1729341872791519</v>
      </c>
      <c r="R32">
        <v>13.001514634146341</v>
      </c>
      <c r="S32">
        <v>7.9982380717804356</v>
      </c>
      <c r="T32">
        <v>0</v>
      </c>
      <c r="U32">
        <v>64.240655182640495</v>
      </c>
      <c r="V32">
        <v>5.9950979779411773</v>
      </c>
      <c r="W32">
        <v>13.573374609781478</v>
      </c>
      <c r="X32">
        <v>43.99710186989595</v>
      </c>
      <c r="Y32">
        <v>0</v>
      </c>
      <c r="Z32">
        <v>2.01070584</v>
      </c>
      <c r="AA32">
        <v>4.3103436479999999</v>
      </c>
      <c r="AB32">
        <v>12.121704815999999</v>
      </c>
      <c r="AC32">
        <v>8.9164694943999994</v>
      </c>
      <c r="AD32">
        <v>11.22633356</v>
      </c>
      <c r="AE32">
        <v>15.167135380800001</v>
      </c>
      <c r="AF32">
        <v>1.9662499999999996</v>
      </c>
      <c r="AG32">
        <v>12.320106239999998</v>
      </c>
      <c r="AH32">
        <v>46.718767679999999</v>
      </c>
      <c r="AI32">
        <v>15.231699599999997</v>
      </c>
      <c r="AJ32">
        <v>0</v>
      </c>
      <c r="AK32">
        <v>15.571999999999997</v>
      </c>
      <c r="AL32">
        <v>0</v>
      </c>
      <c r="AM32">
        <v>0</v>
      </c>
      <c r="AN32">
        <v>0.68867999999999996</v>
      </c>
      <c r="AO32">
        <v>9.7415135999999993</v>
      </c>
      <c r="AP32">
        <v>2.6724734400000001</v>
      </c>
      <c r="AQ32">
        <v>0</v>
      </c>
      <c r="AR32">
        <v>14.225702399999999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23.84777083545632</v>
      </c>
      <c r="BB32">
        <f t="shared" si="0"/>
        <v>681.70758279784422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0.44502542803460637</v>
      </c>
      <c r="L33">
        <v>262.88286339446449</v>
      </c>
      <c r="M33">
        <v>27.001293661060799</v>
      </c>
      <c r="N33">
        <v>36.241839014985537</v>
      </c>
      <c r="O33">
        <v>0</v>
      </c>
      <c r="P33">
        <v>42.339733013349331</v>
      </c>
      <c r="Q33">
        <v>5.1729341872791519</v>
      </c>
      <c r="R33">
        <v>13.001514634146341</v>
      </c>
      <c r="S33">
        <v>7.9982380717804356</v>
      </c>
      <c r="T33">
        <v>0</v>
      </c>
      <c r="U33">
        <v>64.240655182640495</v>
      </c>
      <c r="V33">
        <v>5.9950979779411773</v>
      </c>
      <c r="W33">
        <v>13.573374609781478</v>
      </c>
      <c r="X33">
        <v>43.99710186989595</v>
      </c>
      <c r="Y33">
        <v>0</v>
      </c>
      <c r="Z33">
        <v>4.0214116799999999</v>
      </c>
      <c r="AA33">
        <v>4.3103436479999999</v>
      </c>
      <c r="AB33">
        <v>12.121704815999999</v>
      </c>
      <c r="AC33">
        <v>8.9164694943999994</v>
      </c>
      <c r="AD33">
        <v>11.22633356</v>
      </c>
      <c r="AE33">
        <v>15.167135380800001</v>
      </c>
      <c r="AF33">
        <v>2.7224999999999993</v>
      </c>
      <c r="AG33">
        <v>12.320106239999998</v>
      </c>
      <c r="AH33">
        <v>46.718767679999999</v>
      </c>
      <c r="AI33">
        <v>15.231699599999997</v>
      </c>
      <c r="AJ33">
        <v>0</v>
      </c>
      <c r="AK33">
        <v>15.571999999999997</v>
      </c>
      <c r="AL33">
        <v>0</v>
      </c>
      <c r="AM33">
        <v>1.6196330857142853</v>
      </c>
      <c r="AN33">
        <v>0.68867999999999996</v>
      </c>
      <c r="AO33">
        <v>9.7415135999999993</v>
      </c>
      <c r="AP33">
        <v>2.6724734400000001</v>
      </c>
      <c r="AQ33">
        <v>0</v>
      </c>
      <c r="AR33">
        <v>14.225702399999999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23.996386419126512</v>
      </c>
      <c r="BB33">
        <f t="shared" si="0"/>
        <v>685.9558763555475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0.43470521237545884</v>
      </c>
      <c r="L34">
        <v>262.88286339446449</v>
      </c>
      <c r="M34">
        <v>27.001293661060799</v>
      </c>
      <c r="N34">
        <v>36.241839014985537</v>
      </c>
      <c r="O34">
        <v>0</v>
      </c>
      <c r="P34">
        <v>42.339733013349331</v>
      </c>
      <c r="Q34">
        <v>2.0597687487969201</v>
      </c>
      <c r="R34">
        <v>4.4584944075294111</v>
      </c>
      <c r="S34">
        <v>2.7745693080999243</v>
      </c>
      <c r="T34">
        <v>0</v>
      </c>
      <c r="U34">
        <v>64.240655182640495</v>
      </c>
      <c r="V34">
        <v>0</v>
      </c>
      <c r="W34">
        <v>1.9455122448979589</v>
      </c>
      <c r="X34">
        <v>19.999556945263684</v>
      </c>
      <c r="Y34">
        <v>0</v>
      </c>
      <c r="Z34">
        <v>4.0214116799999999</v>
      </c>
      <c r="AA34">
        <v>4.3103436479999999</v>
      </c>
      <c r="AB34">
        <v>12.121704815999999</v>
      </c>
      <c r="AC34">
        <v>8.9164694943999994</v>
      </c>
      <c r="AD34">
        <v>11.22633356</v>
      </c>
      <c r="AE34">
        <v>15.167135380800001</v>
      </c>
      <c r="AF34">
        <v>2.7224999999999993</v>
      </c>
      <c r="AG34">
        <v>12.320106239999998</v>
      </c>
      <c r="AH34">
        <v>46.718767679999999</v>
      </c>
      <c r="AI34">
        <v>15.231699599999997</v>
      </c>
      <c r="AJ34">
        <v>0</v>
      </c>
      <c r="AK34">
        <v>15.571999999999997</v>
      </c>
      <c r="AL34">
        <v>0</v>
      </c>
      <c r="AM34">
        <v>1.6196330857142853</v>
      </c>
      <c r="AN34">
        <v>0.68867999999999996</v>
      </c>
      <c r="AO34">
        <v>9.7415135999999993</v>
      </c>
      <c r="AP34">
        <v>2.6724734400000001</v>
      </c>
      <c r="AQ34">
        <v>0</v>
      </c>
      <c r="AR34">
        <v>14.225702399999999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22.018725415390033</v>
      </c>
      <c r="BB34">
        <f t="shared" si="0"/>
        <v>629.4228574473882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0.44502542803460637</v>
      </c>
      <c r="L35">
        <v>262.88286339446449</v>
      </c>
      <c r="M35">
        <v>27.001293661060799</v>
      </c>
      <c r="N35">
        <v>36.241839014985537</v>
      </c>
      <c r="O35">
        <v>0</v>
      </c>
      <c r="P35">
        <v>42.339733013349331</v>
      </c>
      <c r="Q35">
        <v>3.0494060978147766</v>
      </c>
      <c r="R35">
        <v>6.4904613595890401</v>
      </c>
      <c r="S35">
        <v>4.0358255546813533</v>
      </c>
      <c r="T35">
        <v>0</v>
      </c>
      <c r="U35">
        <v>64.240655182640495</v>
      </c>
      <c r="V35">
        <v>0</v>
      </c>
      <c r="W35">
        <v>1.9983874645490642</v>
      </c>
      <c r="X35">
        <v>19.999556945263684</v>
      </c>
      <c r="Y35">
        <v>0</v>
      </c>
      <c r="Z35">
        <v>4.0214116799999999</v>
      </c>
      <c r="AA35">
        <v>6.0593000000000004</v>
      </c>
      <c r="AB35">
        <v>12.121704815999999</v>
      </c>
      <c r="AC35">
        <v>8.9164694943999994</v>
      </c>
      <c r="AD35">
        <v>11.22633356</v>
      </c>
      <c r="AE35">
        <v>15.167135380800001</v>
      </c>
      <c r="AF35">
        <v>2.7224999999999993</v>
      </c>
      <c r="AG35">
        <v>12.320106239999998</v>
      </c>
      <c r="AH35">
        <v>46.718767679999999</v>
      </c>
      <c r="AI35">
        <v>15.231699599999997</v>
      </c>
      <c r="AJ35">
        <v>0</v>
      </c>
      <c r="AK35">
        <v>15.571999999999997</v>
      </c>
      <c r="AL35">
        <v>0</v>
      </c>
      <c r="AM35">
        <v>1.6196330857142853</v>
      </c>
      <c r="AN35">
        <v>0.68867999999999996</v>
      </c>
      <c r="AO35">
        <v>9.7415135999999993</v>
      </c>
      <c r="AP35">
        <v>2.6724734400000001</v>
      </c>
      <c r="AQ35">
        <v>0</v>
      </c>
      <c r="AR35">
        <v>14.225702399999999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22.224736972733577</v>
      </c>
      <c r="BB35">
        <f t="shared" si="0"/>
        <v>635.31185822501379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0.43470521237545884</v>
      </c>
      <c r="L36">
        <v>262.88286339446449</v>
      </c>
      <c r="M36">
        <v>27.001293661060799</v>
      </c>
      <c r="N36">
        <v>36.241839014985537</v>
      </c>
      <c r="O36">
        <v>0</v>
      </c>
      <c r="P36">
        <v>42.339733013349331</v>
      </c>
      <c r="Q36">
        <v>3.0494060978147766</v>
      </c>
      <c r="R36">
        <v>6.4904613595890401</v>
      </c>
      <c r="S36">
        <v>4.0358255546813533</v>
      </c>
      <c r="T36">
        <v>0</v>
      </c>
      <c r="U36">
        <v>64.240655182640495</v>
      </c>
      <c r="V36">
        <v>0</v>
      </c>
      <c r="W36">
        <v>1.9983874645490642</v>
      </c>
      <c r="X36">
        <v>19.999556945263684</v>
      </c>
      <c r="Y36">
        <v>0</v>
      </c>
      <c r="Z36">
        <v>4.0214116799999999</v>
      </c>
      <c r="AA36">
        <v>8.6206872959999981</v>
      </c>
      <c r="AB36">
        <v>12.121704815999999</v>
      </c>
      <c r="AC36">
        <v>8.9164694943999994</v>
      </c>
      <c r="AD36">
        <v>11.22633356</v>
      </c>
      <c r="AE36">
        <v>15.167135380800001</v>
      </c>
      <c r="AF36">
        <v>2.7224999999999993</v>
      </c>
      <c r="AG36">
        <v>12.320106239999998</v>
      </c>
      <c r="AH36">
        <v>46.718767679999999</v>
      </c>
      <c r="AI36">
        <v>4.4913986000000001</v>
      </c>
      <c r="AJ36">
        <v>0</v>
      </c>
      <c r="AK36">
        <v>15.571999999999997</v>
      </c>
      <c r="AL36">
        <v>0</v>
      </c>
      <c r="AM36">
        <v>1.6196330857142853</v>
      </c>
      <c r="AN36">
        <v>0.68867999999999996</v>
      </c>
      <c r="AO36">
        <v>9.7415135999999993</v>
      </c>
      <c r="AP36">
        <v>2.6724734400000001</v>
      </c>
      <c r="AQ36">
        <v>0</v>
      </c>
      <c r="AR36">
        <v>14.225702399999999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21.947940793139583</v>
      </c>
      <c r="BB36">
        <f t="shared" si="0"/>
        <v>627.39942048494879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0.44502542803460637</v>
      </c>
      <c r="L37">
        <v>262.88286339446449</v>
      </c>
      <c r="M37">
        <v>27.001928437654012</v>
      </c>
      <c r="N37">
        <v>36.244495068807339</v>
      </c>
      <c r="O37">
        <v>0</v>
      </c>
      <c r="P37">
        <v>42.341159286058854</v>
      </c>
      <c r="Q37">
        <v>3.1897792988047811</v>
      </c>
      <c r="R37">
        <v>6.9830158295454545</v>
      </c>
      <c r="S37">
        <v>4.3144349204712809</v>
      </c>
      <c r="T37">
        <v>0</v>
      </c>
      <c r="U37">
        <v>64.240655182640495</v>
      </c>
      <c r="V37">
        <v>0</v>
      </c>
      <c r="W37">
        <v>1.9983874645490642</v>
      </c>
      <c r="X37">
        <v>19.999556945263684</v>
      </c>
      <c r="Y37">
        <v>0</v>
      </c>
      <c r="Z37">
        <v>4.0214116799999999</v>
      </c>
      <c r="AA37">
        <v>8.6206872959999981</v>
      </c>
      <c r="AB37">
        <v>12.121704815999999</v>
      </c>
      <c r="AC37">
        <v>8.9164694943999994</v>
      </c>
      <c r="AD37">
        <v>11.22633356</v>
      </c>
      <c r="AE37">
        <v>15.167135380800001</v>
      </c>
      <c r="AF37">
        <v>2.7224999999999993</v>
      </c>
      <c r="AG37">
        <v>12.320106239999998</v>
      </c>
      <c r="AH37">
        <v>46.718767679999999</v>
      </c>
      <c r="AI37">
        <v>4.4913986000000001</v>
      </c>
      <c r="AJ37">
        <v>0</v>
      </c>
      <c r="AK37">
        <v>15.571999999999997</v>
      </c>
      <c r="AL37">
        <v>0</v>
      </c>
      <c r="AM37">
        <v>1.6196330857142853</v>
      </c>
      <c r="AN37">
        <v>0.68867999999999996</v>
      </c>
      <c r="AO37">
        <v>9.4709160000000026</v>
      </c>
      <c r="AP37">
        <v>2.6724734400000001</v>
      </c>
      <c r="AQ37">
        <v>0</v>
      </c>
      <c r="AR37">
        <v>14.225702399999999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21.970112844170597</v>
      </c>
      <c r="BB37">
        <f t="shared" si="0"/>
        <v>628.03322518943787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0.43470521237545884</v>
      </c>
      <c r="L38">
        <v>262.88286339446449</v>
      </c>
      <c r="M38">
        <v>27.001928437654012</v>
      </c>
      <c r="N38">
        <v>36.244495068807339</v>
      </c>
      <c r="O38">
        <v>0</v>
      </c>
      <c r="P38">
        <v>42.341159286058854</v>
      </c>
      <c r="Q38">
        <v>3.1897792988047811</v>
      </c>
      <c r="R38">
        <v>6.9830158295454545</v>
      </c>
      <c r="S38">
        <v>4.3144349204712809</v>
      </c>
      <c r="T38">
        <v>0</v>
      </c>
      <c r="U38">
        <v>64.240655182640495</v>
      </c>
      <c r="V38">
        <v>0</v>
      </c>
      <c r="W38">
        <v>1.9983874645490642</v>
      </c>
      <c r="X38">
        <v>19.999556945263684</v>
      </c>
      <c r="Y38">
        <v>0</v>
      </c>
      <c r="Z38">
        <v>4.0214116799999999</v>
      </c>
      <c r="AA38">
        <v>12.931030944000003</v>
      </c>
      <c r="AB38">
        <v>12.121704815999999</v>
      </c>
      <c r="AC38">
        <v>8.9164694943999994</v>
      </c>
      <c r="AD38">
        <v>11.22633356</v>
      </c>
      <c r="AE38">
        <v>15.167135380800001</v>
      </c>
      <c r="AF38">
        <v>2.7224999999999993</v>
      </c>
      <c r="AG38">
        <v>12.320106239999998</v>
      </c>
      <c r="AH38">
        <v>46.718767679999999</v>
      </c>
      <c r="AI38">
        <v>4.4913986000000001</v>
      </c>
      <c r="AJ38">
        <v>0</v>
      </c>
      <c r="AK38">
        <v>15.571999999999997</v>
      </c>
      <c r="AL38">
        <v>0</v>
      </c>
      <c r="AM38">
        <v>1.6196330857142853</v>
      </c>
      <c r="AN38">
        <v>0.68867999999999996</v>
      </c>
      <c r="AO38">
        <v>9.4709160000000026</v>
      </c>
      <c r="AP38">
        <v>2.6724734400000001</v>
      </c>
      <c r="AQ38">
        <v>0</v>
      </c>
      <c r="AR38">
        <v>14.225702399999999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22.115453522576605</v>
      </c>
      <c r="BB38">
        <f t="shared" si="0"/>
        <v>632.18790794337258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0.47607919430368684</v>
      </c>
      <c r="L39">
        <v>262.88286339446449</v>
      </c>
      <c r="M39">
        <v>27.001928437654012</v>
      </c>
      <c r="N39">
        <v>36.244495068807339</v>
      </c>
      <c r="O39">
        <v>0</v>
      </c>
      <c r="P39">
        <v>42.341159286058854</v>
      </c>
      <c r="Q39">
        <v>3.1897792988047811</v>
      </c>
      <c r="R39">
        <v>6.9830158295454545</v>
      </c>
      <c r="S39">
        <v>4.3144349204712809</v>
      </c>
      <c r="T39">
        <v>0</v>
      </c>
      <c r="U39">
        <v>64.240655182640495</v>
      </c>
      <c r="V39">
        <v>0</v>
      </c>
      <c r="W39">
        <v>1.9976114649681529</v>
      </c>
      <c r="X39">
        <v>19.995860070378807</v>
      </c>
      <c r="Y39">
        <v>0</v>
      </c>
      <c r="Z39">
        <v>4.0214116799999999</v>
      </c>
      <c r="AA39">
        <v>12.931030944000003</v>
      </c>
      <c r="AB39">
        <v>12.121704815999999</v>
      </c>
      <c r="AC39">
        <v>8.9164694943999994</v>
      </c>
      <c r="AD39">
        <v>11.22633356</v>
      </c>
      <c r="AE39">
        <v>15.167135380800001</v>
      </c>
      <c r="AF39">
        <v>2.7224999999999993</v>
      </c>
      <c r="AG39">
        <v>12.320106239999998</v>
      </c>
      <c r="AH39">
        <v>46.718767679999999</v>
      </c>
      <c r="AI39">
        <v>4.4913986000000001</v>
      </c>
      <c r="AJ39">
        <v>0</v>
      </c>
      <c r="AK39">
        <v>15.571999999999997</v>
      </c>
      <c r="AL39">
        <v>0</v>
      </c>
      <c r="AM39">
        <v>1.6196330857142853</v>
      </c>
      <c r="AN39">
        <v>0.68867999999999996</v>
      </c>
      <c r="AO39">
        <v>9.4709160000000026</v>
      </c>
      <c r="AP39">
        <v>2.6724734400000001</v>
      </c>
      <c r="AQ39">
        <v>0</v>
      </c>
      <c r="AR39">
        <v>14.225702399999999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22.116700868229305</v>
      </c>
      <c r="BB39">
        <f t="shared" si="0"/>
        <v>632.22356170518231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0.46576101703800793</v>
      </c>
      <c r="L40">
        <v>262.88286339446449</v>
      </c>
      <c r="M40">
        <v>27.001928437654012</v>
      </c>
      <c r="N40">
        <v>36.244495068807339</v>
      </c>
      <c r="O40">
        <v>0</v>
      </c>
      <c r="P40">
        <v>42.341159286058854</v>
      </c>
      <c r="Q40">
        <v>3.1897792988047811</v>
      </c>
      <c r="R40">
        <v>6.9830158295454545</v>
      </c>
      <c r="S40">
        <v>4.3144349204712809</v>
      </c>
      <c r="T40">
        <v>0</v>
      </c>
      <c r="U40">
        <v>64.240655182640495</v>
      </c>
      <c r="V40">
        <v>0</v>
      </c>
      <c r="W40">
        <v>1.9976114649681529</v>
      </c>
      <c r="X40">
        <v>19.995860070378807</v>
      </c>
      <c r="Y40">
        <v>0</v>
      </c>
      <c r="Z40">
        <v>4.0214116799999999</v>
      </c>
      <c r="AA40">
        <v>12.931030944000003</v>
      </c>
      <c r="AB40">
        <v>12.121704815999999</v>
      </c>
      <c r="AC40">
        <v>8.9164694943999994</v>
      </c>
      <c r="AD40">
        <v>11.22633356</v>
      </c>
      <c r="AE40">
        <v>15.167135380800001</v>
      </c>
      <c r="AF40">
        <v>2.7224999999999993</v>
      </c>
      <c r="AG40">
        <v>12.320106239999998</v>
      </c>
      <c r="AH40">
        <v>46.718767679999999</v>
      </c>
      <c r="AI40">
        <v>4.4913986000000001</v>
      </c>
      <c r="AJ40">
        <v>0</v>
      </c>
      <c r="AK40">
        <v>15.571999999999997</v>
      </c>
      <c r="AL40">
        <v>0</v>
      </c>
      <c r="AM40">
        <v>1.6196330857142853</v>
      </c>
      <c r="AN40">
        <v>0.68867999999999996</v>
      </c>
      <c r="AO40">
        <v>9.4709160000000026</v>
      </c>
      <c r="AP40">
        <v>2.6724734400000001</v>
      </c>
      <c r="AQ40">
        <v>0</v>
      </c>
      <c r="AR40">
        <v>14.225702399999999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22.116352114404574</v>
      </c>
      <c r="BB40">
        <f t="shared" si="0"/>
        <v>632.2135922817414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0.47607919430368684</v>
      </c>
      <c r="L41">
        <v>262.88286339446449</v>
      </c>
      <c r="M41">
        <v>27.001928437654012</v>
      </c>
      <c r="N41">
        <v>36.244495068807339</v>
      </c>
      <c r="O41">
        <v>0</v>
      </c>
      <c r="P41">
        <v>42.341159286058854</v>
      </c>
      <c r="Q41">
        <v>3.1897792988047811</v>
      </c>
      <c r="R41">
        <v>6.9830158295454545</v>
      </c>
      <c r="S41">
        <v>4.3144349204712809</v>
      </c>
      <c r="T41">
        <v>0</v>
      </c>
      <c r="U41">
        <v>64.240655182640495</v>
      </c>
      <c r="V41">
        <v>0</v>
      </c>
      <c r="W41">
        <v>1.9976114649681529</v>
      </c>
      <c r="X41">
        <v>19.995860070378807</v>
      </c>
      <c r="Y41">
        <v>0</v>
      </c>
      <c r="Z41">
        <v>4.0214116799999999</v>
      </c>
      <c r="AA41">
        <v>12.931030944000003</v>
      </c>
      <c r="AB41">
        <v>12.121704815999999</v>
      </c>
      <c r="AC41">
        <v>8.9164694943999994</v>
      </c>
      <c r="AD41">
        <v>11.22633356</v>
      </c>
      <c r="AE41">
        <v>15.167135380800001</v>
      </c>
      <c r="AF41">
        <v>2.7224999999999993</v>
      </c>
      <c r="AG41">
        <v>12.320106239999998</v>
      </c>
      <c r="AH41">
        <v>46.718767679999999</v>
      </c>
      <c r="AI41">
        <v>4.4913986000000001</v>
      </c>
      <c r="AJ41">
        <v>0</v>
      </c>
      <c r="AK41">
        <v>15.571999999999997</v>
      </c>
      <c r="AL41">
        <v>0</v>
      </c>
      <c r="AM41">
        <v>1.6196330857142853</v>
      </c>
      <c r="AN41">
        <v>0.68867999999999996</v>
      </c>
      <c r="AO41">
        <v>9.4709160000000026</v>
      </c>
      <c r="AP41">
        <v>2.6724734400000001</v>
      </c>
      <c r="AQ41">
        <v>0</v>
      </c>
      <c r="AR41">
        <v>14.225702399999999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22.116700868229305</v>
      </c>
      <c r="BB41">
        <f t="shared" si="0"/>
        <v>632.22356170518231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0.46576101703800793</v>
      </c>
      <c r="L42">
        <v>262.88286339446449</v>
      </c>
      <c r="M42">
        <v>27.001928437654012</v>
      </c>
      <c r="N42">
        <v>36.244495068807339</v>
      </c>
      <c r="O42">
        <v>0</v>
      </c>
      <c r="P42">
        <v>42.341159286058854</v>
      </c>
      <c r="Q42">
        <v>3.1897792988047811</v>
      </c>
      <c r="R42">
        <v>6.9830158295454545</v>
      </c>
      <c r="S42">
        <v>4.3144349204712809</v>
      </c>
      <c r="T42">
        <v>0</v>
      </c>
      <c r="U42">
        <v>64.240655182640495</v>
      </c>
      <c r="V42">
        <v>0</v>
      </c>
      <c r="W42">
        <v>1.9976114649681529</v>
      </c>
      <c r="X42">
        <v>19.995860070378807</v>
      </c>
      <c r="Y42">
        <v>0</v>
      </c>
      <c r="Z42">
        <v>4.0214116799999999</v>
      </c>
      <c r="AA42">
        <v>12.931030944000003</v>
      </c>
      <c r="AB42">
        <v>12.121704815999999</v>
      </c>
      <c r="AC42">
        <v>8.9164694943999994</v>
      </c>
      <c r="AD42">
        <v>11.22633356</v>
      </c>
      <c r="AE42">
        <v>15.167135380800001</v>
      </c>
      <c r="AF42">
        <v>2.7224999999999993</v>
      </c>
      <c r="AG42">
        <v>12.320106239999998</v>
      </c>
      <c r="AH42">
        <v>46.718767679999999</v>
      </c>
      <c r="AI42">
        <v>4.4913986000000001</v>
      </c>
      <c r="AJ42">
        <v>0</v>
      </c>
      <c r="AK42">
        <v>15.571999999999997</v>
      </c>
      <c r="AL42">
        <v>0</v>
      </c>
      <c r="AM42">
        <v>1.6196330857142853</v>
      </c>
      <c r="AN42">
        <v>0.68867999999999996</v>
      </c>
      <c r="AO42">
        <v>9.4709160000000026</v>
      </c>
      <c r="AP42">
        <v>2.6724734400000001</v>
      </c>
      <c r="AQ42">
        <v>0</v>
      </c>
      <c r="AR42">
        <v>14.225702399999999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22.116352114404574</v>
      </c>
      <c r="BB42">
        <f t="shared" si="0"/>
        <v>632.2135922817414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0.47607919430368684</v>
      </c>
      <c r="L43">
        <v>262.88286339446449</v>
      </c>
      <c r="M43">
        <v>27.001928437654012</v>
      </c>
      <c r="N43">
        <v>36.244495068807339</v>
      </c>
      <c r="O43">
        <v>0</v>
      </c>
      <c r="P43">
        <v>42.341159286058854</v>
      </c>
      <c r="Q43">
        <v>3.1897792988047811</v>
      </c>
      <c r="R43">
        <v>6.9830158295454545</v>
      </c>
      <c r="S43">
        <v>4.3144349204712809</v>
      </c>
      <c r="T43">
        <v>0</v>
      </c>
      <c r="U43">
        <v>64.240655182640495</v>
      </c>
      <c r="V43">
        <v>0</v>
      </c>
      <c r="W43">
        <v>1.9976114649681529</v>
      </c>
      <c r="X43">
        <v>19.995860070378807</v>
      </c>
      <c r="Y43">
        <v>0</v>
      </c>
      <c r="Z43">
        <v>4.0214116799999999</v>
      </c>
      <c r="AA43">
        <v>12.931030944000003</v>
      </c>
      <c r="AB43">
        <v>12.121704815999999</v>
      </c>
      <c r="AC43">
        <v>8.9164694943999994</v>
      </c>
      <c r="AD43">
        <v>11.22633356</v>
      </c>
      <c r="AE43">
        <v>15.167135380800001</v>
      </c>
      <c r="AF43">
        <v>2.7224999999999993</v>
      </c>
      <c r="AG43">
        <v>12.320106239999998</v>
      </c>
      <c r="AH43">
        <v>46.718767679999999</v>
      </c>
      <c r="AI43">
        <v>4.4913986000000001</v>
      </c>
      <c r="AJ43">
        <v>0</v>
      </c>
      <c r="AK43">
        <v>15.571999999999997</v>
      </c>
      <c r="AL43">
        <v>0</v>
      </c>
      <c r="AM43">
        <v>1.6196330857142853</v>
      </c>
      <c r="AN43">
        <v>0.68867999999999996</v>
      </c>
      <c r="AO43">
        <v>9.4709160000000026</v>
      </c>
      <c r="AP43">
        <v>2.6724734400000001</v>
      </c>
      <c r="AQ43">
        <v>0</v>
      </c>
      <c r="AR43">
        <v>14.225702399999999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22.116700868229305</v>
      </c>
      <c r="BB43">
        <f t="shared" si="0"/>
        <v>632.22356170518231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0.98319612101354281</v>
      </c>
      <c r="L44">
        <v>262.88286339446449</v>
      </c>
      <c r="M44">
        <v>27.001293661060799</v>
      </c>
      <c r="N44">
        <v>36.241839014985537</v>
      </c>
      <c r="O44">
        <v>0</v>
      </c>
      <c r="P44">
        <v>42.341159286058854</v>
      </c>
      <c r="Q44">
        <v>3.1897792988047811</v>
      </c>
      <c r="R44">
        <v>6.9830158295454545</v>
      </c>
      <c r="S44">
        <v>4.3144349204712809</v>
      </c>
      <c r="T44">
        <v>0</v>
      </c>
      <c r="U44">
        <v>64.240655182640495</v>
      </c>
      <c r="V44">
        <v>0</v>
      </c>
      <c r="W44">
        <v>1.9976114649681529</v>
      </c>
      <c r="X44">
        <v>19.995860070378807</v>
      </c>
      <c r="Y44">
        <v>0</v>
      </c>
      <c r="Z44">
        <v>4.0214116799999999</v>
      </c>
      <c r="AA44">
        <v>12.931030944000003</v>
      </c>
      <c r="AB44">
        <v>12.121704815999999</v>
      </c>
      <c r="AC44">
        <v>8.9164694943999994</v>
      </c>
      <c r="AD44">
        <v>11.22633356</v>
      </c>
      <c r="AE44">
        <v>15.167135380800001</v>
      </c>
      <c r="AF44">
        <v>2.7224999999999993</v>
      </c>
      <c r="AG44">
        <v>12.320106239999998</v>
      </c>
      <c r="AH44">
        <v>46.718767679999999</v>
      </c>
      <c r="AI44">
        <v>4.4913986000000001</v>
      </c>
      <c r="AJ44">
        <v>0</v>
      </c>
      <c r="AK44">
        <v>15.571999999999997</v>
      </c>
      <c r="AL44">
        <v>0</v>
      </c>
      <c r="AM44">
        <v>1.6196330857142853</v>
      </c>
      <c r="AN44">
        <v>0.68867999999999996</v>
      </c>
      <c r="AO44">
        <v>9.4709160000000026</v>
      </c>
      <c r="AP44">
        <v>2.6724734400000001</v>
      </c>
      <c r="AQ44">
        <v>0</v>
      </c>
      <c r="AR44">
        <v>14.225702399999999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22.133730024037124</v>
      </c>
      <c r="BB44">
        <f t="shared" si="0"/>
        <v>632.71035864566932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0.98321794320664035</v>
      </c>
      <c r="L45">
        <v>262.88286339446449</v>
      </c>
      <c r="M45">
        <v>28.234447069411633</v>
      </c>
      <c r="N45">
        <v>36.241839014985537</v>
      </c>
      <c r="O45">
        <v>0</v>
      </c>
      <c r="P45">
        <v>42.339733013349331</v>
      </c>
      <c r="Q45">
        <v>3.1897792988047811</v>
      </c>
      <c r="R45">
        <v>6.9830158295454545</v>
      </c>
      <c r="S45">
        <v>4.3144349204712809</v>
      </c>
      <c r="T45">
        <v>0</v>
      </c>
      <c r="U45">
        <v>64.240655182640495</v>
      </c>
      <c r="V45">
        <v>0</v>
      </c>
      <c r="W45">
        <v>1.9976114649681529</v>
      </c>
      <c r="X45">
        <v>19.995860070378807</v>
      </c>
      <c r="Y45">
        <v>0</v>
      </c>
      <c r="Z45">
        <v>4.0214116799999999</v>
      </c>
      <c r="AA45">
        <v>12.931030944000003</v>
      </c>
      <c r="AB45">
        <v>12.121704815999999</v>
      </c>
      <c r="AC45">
        <v>8.9164694943999994</v>
      </c>
      <c r="AD45">
        <v>11.22633356</v>
      </c>
      <c r="AE45">
        <v>15.167135380800001</v>
      </c>
      <c r="AF45">
        <v>2.7224999999999993</v>
      </c>
      <c r="AG45">
        <v>12.320106239999998</v>
      </c>
      <c r="AH45">
        <v>46.718767679999999</v>
      </c>
      <c r="AI45">
        <v>4.4913986000000001</v>
      </c>
      <c r="AJ45">
        <v>0</v>
      </c>
      <c r="AK45">
        <v>15.571999999999997</v>
      </c>
      <c r="AL45">
        <v>0</v>
      </c>
      <c r="AM45">
        <v>1.6196330857142853</v>
      </c>
      <c r="AN45">
        <v>0.68867999999999996</v>
      </c>
      <c r="AO45">
        <v>9.4709160000000026</v>
      </c>
      <c r="AP45">
        <v>2.6724734400000001</v>
      </c>
      <c r="AQ45">
        <v>0</v>
      </c>
      <c r="AR45">
        <v>14.225702399999999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22.175362995251323</v>
      </c>
      <c r="BB45">
        <f t="shared" si="0"/>
        <v>633.90047463228962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0.98319612101354281</v>
      </c>
      <c r="L46">
        <v>262.88286339446449</v>
      </c>
      <c r="M46">
        <v>28.234447069411633</v>
      </c>
      <c r="N46">
        <v>36.241839014985537</v>
      </c>
      <c r="O46">
        <v>0</v>
      </c>
      <c r="P46">
        <v>42.339733013349331</v>
      </c>
      <c r="Q46">
        <v>3.1897792988047811</v>
      </c>
      <c r="R46">
        <v>6.9830158295454545</v>
      </c>
      <c r="S46">
        <v>4.3144349204712809</v>
      </c>
      <c r="T46">
        <v>0</v>
      </c>
      <c r="U46">
        <v>64.240655182640495</v>
      </c>
      <c r="V46">
        <v>0</v>
      </c>
      <c r="W46">
        <v>1.9976114649681529</v>
      </c>
      <c r="X46">
        <v>19.995860070378807</v>
      </c>
      <c r="Y46">
        <v>0</v>
      </c>
      <c r="Z46">
        <v>4.0214116799999999</v>
      </c>
      <c r="AA46">
        <v>12.931030944000003</v>
      </c>
      <c r="AB46">
        <v>12.121704815999999</v>
      </c>
      <c r="AC46">
        <v>8.9164694943999994</v>
      </c>
      <c r="AD46">
        <v>11.22633356</v>
      </c>
      <c r="AE46">
        <v>15.167135380800001</v>
      </c>
      <c r="AF46">
        <v>2.7224999999999993</v>
      </c>
      <c r="AG46">
        <v>12.320106239999998</v>
      </c>
      <c r="AH46">
        <v>46.718767679999999</v>
      </c>
      <c r="AI46">
        <v>4.4913986000000001</v>
      </c>
      <c r="AJ46">
        <v>0</v>
      </c>
      <c r="AK46">
        <v>15.571999999999997</v>
      </c>
      <c r="AL46">
        <v>0</v>
      </c>
      <c r="AM46">
        <v>1.6196330857142853</v>
      </c>
      <c r="AN46">
        <v>0.68867999999999996</v>
      </c>
      <c r="AO46">
        <v>9.4709160000000026</v>
      </c>
      <c r="AP46">
        <v>2.6724734400000001</v>
      </c>
      <c r="AQ46">
        <v>0</v>
      </c>
      <c r="AR46">
        <v>14.225702399999999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22.17536225650078</v>
      </c>
      <c r="BB46">
        <f t="shared" si="0"/>
        <v>633.90045354884717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254.00213608345186</v>
      </c>
      <c r="M47">
        <v>28.234447069411633</v>
      </c>
      <c r="N47">
        <v>36.241839014985537</v>
      </c>
      <c r="O47">
        <v>0</v>
      </c>
      <c r="P47">
        <v>42.339733013349331</v>
      </c>
      <c r="Q47">
        <v>3.0836008815653964</v>
      </c>
      <c r="R47">
        <v>6.6336866002872199</v>
      </c>
      <c r="S47">
        <v>4.0784672003117697</v>
      </c>
      <c r="T47">
        <v>0</v>
      </c>
      <c r="U47">
        <v>64.240655182640495</v>
      </c>
      <c r="V47">
        <v>0</v>
      </c>
      <c r="W47">
        <v>1.9976114649681529</v>
      </c>
      <c r="X47">
        <v>19.995860070378807</v>
      </c>
      <c r="Y47">
        <v>0</v>
      </c>
      <c r="Z47">
        <v>4.0214116799999999</v>
      </c>
      <c r="AA47">
        <v>12.931030944000003</v>
      </c>
      <c r="AB47">
        <v>12.121704815999999</v>
      </c>
      <c r="AC47">
        <v>8.9164694943999994</v>
      </c>
      <c r="AD47">
        <v>11.22633356</v>
      </c>
      <c r="AE47">
        <v>15.167135380800001</v>
      </c>
      <c r="AF47">
        <v>2.7224999999999993</v>
      </c>
      <c r="AG47">
        <v>12.320106239999998</v>
      </c>
      <c r="AH47">
        <v>46.718767679999999</v>
      </c>
      <c r="AI47">
        <v>4.4913986000000001</v>
      </c>
      <c r="AJ47">
        <v>0</v>
      </c>
      <c r="AK47">
        <v>15.571999999999997</v>
      </c>
      <c r="AL47">
        <v>0</v>
      </c>
      <c r="AM47">
        <v>1.6196330857142853</v>
      </c>
      <c r="AN47">
        <v>0.68867999999999996</v>
      </c>
      <c r="AO47">
        <v>9.4709160000000026</v>
      </c>
      <c r="AP47">
        <v>2.6724734400000001</v>
      </c>
      <c r="AQ47">
        <v>0</v>
      </c>
      <c r="AR47">
        <v>14.225702399999999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21.818589575992608</v>
      </c>
      <c r="BB47">
        <f t="shared" si="0"/>
        <v>623.70182743067176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254.00213608345186</v>
      </c>
      <c r="M48">
        <v>28.234447069411633</v>
      </c>
      <c r="N48">
        <v>36.241839014985537</v>
      </c>
      <c r="O48">
        <v>0</v>
      </c>
      <c r="P48">
        <v>42.339733013349331</v>
      </c>
      <c r="Q48">
        <v>3.0836008815653964</v>
      </c>
      <c r="R48">
        <v>6.6336866002872199</v>
      </c>
      <c r="S48">
        <v>4.0784672003117697</v>
      </c>
      <c r="T48">
        <v>0</v>
      </c>
      <c r="U48">
        <v>64.240655182640495</v>
      </c>
      <c r="V48">
        <v>0</v>
      </c>
      <c r="W48">
        <v>1.9976114649681529</v>
      </c>
      <c r="X48">
        <v>19.995860070378807</v>
      </c>
      <c r="Y48">
        <v>0</v>
      </c>
      <c r="Z48">
        <v>4.0214116799999999</v>
      </c>
      <c r="AA48">
        <v>12.931030944000003</v>
      </c>
      <c r="AB48">
        <v>12.121704815999999</v>
      </c>
      <c r="AC48">
        <v>8.9164694943999994</v>
      </c>
      <c r="AD48">
        <v>11.22633356</v>
      </c>
      <c r="AE48">
        <v>15.167135380800001</v>
      </c>
      <c r="AF48">
        <v>2.7224999999999993</v>
      </c>
      <c r="AG48">
        <v>12.320106239999998</v>
      </c>
      <c r="AH48">
        <v>46.718767679999999</v>
      </c>
      <c r="AI48">
        <v>4.4913986000000001</v>
      </c>
      <c r="AJ48">
        <v>0</v>
      </c>
      <c r="AK48">
        <v>15.571999999999997</v>
      </c>
      <c r="AL48">
        <v>0</v>
      </c>
      <c r="AM48">
        <v>1.6196330857142853</v>
      </c>
      <c r="AN48">
        <v>0.68867999999999996</v>
      </c>
      <c r="AO48">
        <v>9.4709160000000026</v>
      </c>
      <c r="AP48">
        <v>2.6724734400000001</v>
      </c>
      <c r="AQ48">
        <v>0</v>
      </c>
      <c r="AR48">
        <v>14.225702399999999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21.818589575992608</v>
      </c>
      <c r="BB48">
        <f t="shared" si="0"/>
        <v>623.70182743067176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0.98321794320664035</v>
      </c>
      <c r="L49">
        <v>262.88286339446449</v>
      </c>
      <c r="M49">
        <v>28.234447069411633</v>
      </c>
      <c r="N49">
        <v>36.241839014985537</v>
      </c>
      <c r="O49">
        <v>0</v>
      </c>
      <c r="P49">
        <v>42.339733013349331</v>
      </c>
      <c r="Q49">
        <v>3.1897792988047811</v>
      </c>
      <c r="R49">
        <v>6.9830158295454545</v>
      </c>
      <c r="S49">
        <v>4.3144349204712809</v>
      </c>
      <c r="T49">
        <v>0</v>
      </c>
      <c r="U49">
        <v>64.240655182640495</v>
      </c>
      <c r="V49">
        <v>0</v>
      </c>
      <c r="W49">
        <v>1.9662091836734692</v>
      </c>
      <c r="X49">
        <v>19.999556945263684</v>
      </c>
      <c r="Y49">
        <v>0</v>
      </c>
      <c r="Z49">
        <v>2.01070584</v>
      </c>
      <c r="AA49">
        <v>12.931030944000003</v>
      </c>
      <c r="AB49">
        <v>12.121704815999999</v>
      </c>
      <c r="AC49">
        <v>8.9164694943999994</v>
      </c>
      <c r="AD49">
        <v>11.22633356</v>
      </c>
      <c r="AE49">
        <v>15.167135380800001</v>
      </c>
      <c r="AF49">
        <v>2.7224999999999993</v>
      </c>
      <c r="AG49">
        <v>12.320106239999998</v>
      </c>
      <c r="AH49">
        <v>46.718767679999999</v>
      </c>
      <c r="AI49">
        <v>4.4913986000000001</v>
      </c>
      <c r="AJ49">
        <v>0</v>
      </c>
      <c r="AK49">
        <v>15.571999999999997</v>
      </c>
      <c r="AL49">
        <v>0</v>
      </c>
      <c r="AM49">
        <v>1.6196330857142853</v>
      </c>
      <c r="AN49">
        <v>0.68867999999999996</v>
      </c>
      <c r="AO49">
        <v>9.4709160000000026</v>
      </c>
      <c r="AP49">
        <v>2.6724734400000001</v>
      </c>
      <c r="AQ49">
        <v>0</v>
      </c>
      <c r="AR49">
        <v>14.225702399999999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22.10646443352552</v>
      </c>
      <c r="BB49">
        <f t="shared" si="0"/>
        <v>631.93096194760562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0.98319612101354281</v>
      </c>
      <c r="L50">
        <v>262.88286339446449</v>
      </c>
      <c r="M50">
        <v>28.234447069411633</v>
      </c>
      <c r="N50">
        <v>36.241839014985537</v>
      </c>
      <c r="O50">
        <v>0</v>
      </c>
      <c r="P50">
        <v>42.339733013349331</v>
      </c>
      <c r="Q50">
        <v>3.1897792988047811</v>
      </c>
      <c r="R50">
        <v>6.9830158295454545</v>
      </c>
      <c r="S50">
        <v>4.3144349204712809</v>
      </c>
      <c r="T50">
        <v>0</v>
      </c>
      <c r="U50">
        <v>64.240655182640495</v>
      </c>
      <c r="V50">
        <v>0</v>
      </c>
      <c r="W50">
        <v>1.9662091836734692</v>
      </c>
      <c r="X50">
        <v>19.999556945263684</v>
      </c>
      <c r="Y50">
        <v>0</v>
      </c>
      <c r="Z50">
        <v>2.01070584</v>
      </c>
      <c r="AA50">
        <v>12.931030944000003</v>
      </c>
      <c r="AB50">
        <v>12.121704815999999</v>
      </c>
      <c r="AC50">
        <v>8.9164694943999994</v>
      </c>
      <c r="AD50">
        <v>11.22633356</v>
      </c>
      <c r="AE50">
        <v>15.167135380800001</v>
      </c>
      <c r="AF50">
        <v>2.7224999999999993</v>
      </c>
      <c r="AG50">
        <v>12.320106239999998</v>
      </c>
      <c r="AH50">
        <v>46.718767679999999</v>
      </c>
      <c r="AI50">
        <v>4.4913986000000001</v>
      </c>
      <c r="AJ50">
        <v>0</v>
      </c>
      <c r="AK50">
        <v>15.571999999999997</v>
      </c>
      <c r="AL50">
        <v>0</v>
      </c>
      <c r="AM50">
        <v>1.6196330857142853</v>
      </c>
      <c r="AN50">
        <v>0.68867999999999996</v>
      </c>
      <c r="AO50">
        <v>9.4709160000000026</v>
      </c>
      <c r="AP50">
        <v>2.6724734400000001</v>
      </c>
      <c r="AQ50">
        <v>0</v>
      </c>
      <c r="AR50">
        <v>14.225702399999999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22.106463694774977</v>
      </c>
      <c r="BB50">
        <f t="shared" si="0"/>
        <v>631.93094086416306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0.93151434965034952</v>
      </c>
      <c r="L51">
        <v>262.88286339446449</v>
      </c>
      <c r="M51">
        <v>28.234447069411633</v>
      </c>
      <c r="N51">
        <v>36.241839014985537</v>
      </c>
      <c r="O51">
        <v>0</v>
      </c>
      <c r="P51">
        <v>42.339733013349331</v>
      </c>
      <c r="Q51">
        <v>1.0553708741379311</v>
      </c>
      <c r="R51">
        <v>1.8954008138728506</v>
      </c>
      <c r="S51">
        <v>1.3361052407851239</v>
      </c>
      <c r="T51">
        <v>0</v>
      </c>
      <c r="U51">
        <v>64.240655182640495</v>
      </c>
      <c r="V51">
        <v>0</v>
      </c>
      <c r="W51">
        <v>1.9457613413476746</v>
      </c>
      <c r="X51">
        <v>20.004638720015041</v>
      </c>
      <c r="Y51">
        <v>0</v>
      </c>
      <c r="Z51">
        <v>2.01070584</v>
      </c>
      <c r="AA51">
        <v>12.931030944000003</v>
      </c>
      <c r="AB51">
        <v>12.121704815999999</v>
      </c>
      <c r="AC51">
        <v>8.9164694943999994</v>
      </c>
      <c r="AD51">
        <v>11.22633356</v>
      </c>
      <c r="AE51">
        <v>15.167135380800001</v>
      </c>
      <c r="AF51">
        <v>2.7224999999999993</v>
      </c>
      <c r="AG51">
        <v>12.320106239999998</v>
      </c>
      <c r="AH51">
        <v>46.718767679999999</v>
      </c>
      <c r="AI51">
        <v>4.4913986000000001</v>
      </c>
      <c r="AJ51">
        <v>0</v>
      </c>
      <c r="AK51">
        <v>15.571999999999997</v>
      </c>
      <c r="AL51">
        <v>0</v>
      </c>
      <c r="AM51">
        <v>1.6196330857142853</v>
      </c>
      <c r="AN51">
        <v>0.68867999999999996</v>
      </c>
      <c r="AO51">
        <v>9.4709160000000026</v>
      </c>
      <c r="AP51">
        <v>2.6724734400000001</v>
      </c>
      <c r="AQ51">
        <v>0</v>
      </c>
      <c r="AR51">
        <v>14.225702399999999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21.759425738652279</v>
      </c>
      <c r="BB51">
        <f t="shared" si="0"/>
        <v>622.01057786132253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0.93149343881118885</v>
      </c>
      <c r="L52">
        <v>254.00293013894566</v>
      </c>
      <c r="M52">
        <v>28.234447069411633</v>
      </c>
      <c r="N52">
        <v>36.241839014985537</v>
      </c>
      <c r="O52">
        <v>0</v>
      </c>
      <c r="P52">
        <v>42.339733013349331</v>
      </c>
      <c r="Q52">
        <v>1.0553708741379311</v>
      </c>
      <c r="R52">
        <v>1.8954008138728506</v>
      </c>
      <c r="S52">
        <v>1.3361052407851239</v>
      </c>
      <c r="T52">
        <v>0</v>
      </c>
      <c r="U52">
        <v>64.240655182640495</v>
      </c>
      <c r="V52">
        <v>0</v>
      </c>
      <c r="W52">
        <v>1.9457613413476746</v>
      </c>
      <c r="X52">
        <v>20.004638720015041</v>
      </c>
      <c r="Y52">
        <v>0</v>
      </c>
      <c r="Z52">
        <v>2.01070584</v>
      </c>
      <c r="AA52">
        <v>12.931030944000003</v>
      </c>
      <c r="AB52">
        <v>12.121704815999999</v>
      </c>
      <c r="AC52">
        <v>8.9164694943999994</v>
      </c>
      <c r="AD52">
        <v>11.22633356</v>
      </c>
      <c r="AE52">
        <v>15.167135380800001</v>
      </c>
      <c r="AF52">
        <v>2.7224999999999993</v>
      </c>
      <c r="AG52">
        <v>12.320106239999998</v>
      </c>
      <c r="AH52">
        <v>46.718767679999999</v>
      </c>
      <c r="AI52">
        <v>4.4913986000000001</v>
      </c>
      <c r="AJ52">
        <v>0</v>
      </c>
      <c r="AK52">
        <v>15.571999999999997</v>
      </c>
      <c r="AL52">
        <v>0</v>
      </c>
      <c r="AM52">
        <v>1.6196330857142853</v>
      </c>
      <c r="AN52">
        <v>0.68867999999999996</v>
      </c>
      <c r="AO52">
        <v>9.4709160000000026</v>
      </c>
      <c r="AP52">
        <v>2.6724734400000001</v>
      </c>
      <c r="AQ52">
        <v>0</v>
      </c>
      <c r="AR52">
        <v>14.225702399999999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21.459282876849276</v>
      </c>
      <c r="BB52">
        <f t="shared" si="0"/>
        <v>613.43076655676737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0.93151434965034952</v>
      </c>
      <c r="L53">
        <v>262.88286339446449</v>
      </c>
      <c r="M53">
        <v>28.234447069411633</v>
      </c>
      <c r="N53">
        <v>36.241839014985537</v>
      </c>
      <c r="O53">
        <v>0</v>
      </c>
      <c r="P53">
        <v>42.339733013349331</v>
      </c>
      <c r="Q53">
        <v>3.6859226367558247</v>
      </c>
      <c r="R53">
        <v>7.0158044748982347</v>
      </c>
      <c r="S53">
        <v>4.3562807887836854</v>
      </c>
      <c r="T53">
        <v>0</v>
      </c>
      <c r="U53">
        <v>64.240655182640495</v>
      </c>
      <c r="V53">
        <v>0</v>
      </c>
      <c r="W53">
        <v>1.997332778291705</v>
      </c>
      <c r="X53">
        <v>20.004638720015041</v>
      </c>
      <c r="Y53">
        <v>0</v>
      </c>
      <c r="Z53">
        <v>2.01070584</v>
      </c>
      <c r="AA53">
        <v>12.931030944000003</v>
      </c>
      <c r="AB53">
        <v>12.121704815999999</v>
      </c>
      <c r="AC53">
        <v>8.9164694943999994</v>
      </c>
      <c r="AD53">
        <v>11.22633356</v>
      </c>
      <c r="AE53">
        <v>15.167135380800001</v>
      </c>
      <c r="AF53">
        <v>2.7224999999999993</v>
      </c>
      <c r="AG53">
        <v>12.320106239999998</v>
      </c>
      <c r="AH53">
        <v>46.718767679999999</v>
      </c>
      <c r="AI53">
        <v>4.4913986000000001</v>
      </c>
      <c r="AJ53">
        <v>0</v>
      </c>
      <c r="AK53">
        <v>15.571999999999997</v>
      </c>
      <c r="AL53">
        <v>0</v>
      </c>
      <c r="AM53">
        <v>1.6196330857142853</v>
      </c>
      <c r="AN53">
        <v>0.68867999999999996</v>
      </c>
      <c r="AO53">
        <v>9.4709160000000026</v>
      </c>
      <c r="AP53">
        <v>2.6724734400000001</v>
      </c>
      <c r="AQ53">
        <v>0</v>
      </c>
      <c r="AR53">
        <v>14.225702399999999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22.125233179223503</v>
      </c>
      <c r="BB53">
        <f t="shared" si="0"/>
        <v>632.46747282933723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0.93149343881118885</v>
      </c>
      <c r="L54">
        <v>262.88286339446449</v>
      </c>
      <c r="M54">
        <v>28.234447069411633</v>
      </c>
      <c r="N54">
        <v>36.241839014985537</v>
      </c>
      <c r="O54">
        <v>0</v>
      </c>
      <c r="P54">
        <v>42.339733013349331</v>
      </c>
      <c r="Q54">
        <v>3.6859226367558247</v>
      </c>
      <c r="R54">
        <v>7.0158044748982347</v>
      </c>
      <c r="S54">
        <v>4.3562807887836854</v>
      </c>
      <c r="T54">
        <v>0</v>
      </c>
      <c r="U54">
        <v>64.240655182640495</v>
      </c>
      <c r="V54">
        <v>0</v>
      </c>
      <c r="W54">
        <v>1.997332778291705</v>
      </c>
      <c r="X54">
        <v>20.004638720015041</v>
      </c>
      <c r="Y54">
        <v>0</v>
      </c>
      <c r="Z54">
        <v>2.01070584</v>
      </c>
      <c r="AA54">
        <v>12.931030944000003</v>
      </c>
      <c r="AB54">
        <v>12.121704815999999</v>
      </c>
      <c r="AC54">
        <v>8.9164694943999994</v>
      </c>
      <c r="AD54">
        <v>11.22633356</v>
      </c>
      <c r="AE54">
        <v>15.167135380800001</v>
      </c>
      <c r="AF54">
        <v>2.7224999999999993</v>
      </c>
      <c r="AG54">
        <v>12.320106239999998</v>
      </c>
      <c r="AH54">
        <v>46.718767679999999</v>
      </c>
      <c r="AI54">
        <v>4.4913986000000001</v>
      </c>
      <c r="AJ54">
        <v>0</v>
      </c>
      <c r="AK54">
        <v>15.571999999999997</v>
      </c>
      <c r="AL54">
        <v>0</v>
      </c>
      <c r="AM54">
        <v>1.6196330857142853</v>
      </c>
      <c r="AN54">
        <v>0.68867999999999996</v>
      </c>
      <c r="AO54">
        <v>9.4709160000000026</v>
      </c>
      <c r="AP54">
        <v>2.6724734400000001</v>
      </c>
      <c r="AQ54">
        <v>0</v>
      </c>
      <c r="AR54">
        <v>14.225702399999999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22.125232471181544</v>
      </c>
      <c r="BB54">
        <f t="shared" si="0"/>
        <v>632.46745262653997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0.98321886456968111</v>
      </c>
      <c r="L55">
        <v>262.88286339446449</v>
      </c>
      <c r="M55">
        <v>28.234447069411633</v>
      </c>
      <c r="N55">
        <v>36.241839014985537</v>
      </c>
      <c r="O55">
        <v>0</v>
      </c>
      <c r="P55">
        <v>42.339733013349331</v>
      </c>
      <c r="Q55">
        <v>3.6836765482758618</v>
      </c>
      <c r="R55">
        <v>7.0158044748982347</v>
      </c>
      <c r="S55">
        <v>4.4520307631954354</v>
      </c>
      <c r="T55">
        <v>0</v>
      </c>
      <c r="U55">
        <v>64.240655182640495</v>
      </c>
      <c r="V55">
        <v>0</v>
      </c>
      <c r="W55">
        <v>1.997332778291705</v>
      </c>
      <c r="X55">
        <v>20.004638720015041</v>
      </c>
      <c r="Y55">
        <v>0</v>
      </c>
      <c r="Z55">
        <v>2.01070584</v>
      </c>
      <c r="AA55">
        <v>12.931030944000003</v>
      </c>
      <c r="AB55">
        <v>12.121704815999999</v>
      </c>
      <c r="AC55">
        <v>8.9164694943999994</v>
      </c>
      <c r="AD55">
        <v>11.22633356</v>
      </c>
      <c r="AE55">
        <v>15.167135380800001</v>
      </c>
      <c r="AF55">
        <v>2.7224999999999993</v>
      </c>
      <c r="AG55">
        <v>12.320106239999998</v>
      </c>
      <c r="AH55">
        <v>46.718767679999999</v>
      </c>
      <c r="AI55">
        <v>4.4913986000000001</v>
      </c>
      <c r="AJ55">
        <v>0</v>
      </c>
      <c r="AK55">
        <v>15.571999999999997</v>
      </c>
      <c r="AL55">
        <v>0</v>
      </c>
      <c r="AM55">
        <v>1.6196330857142853</v>
      </c>
      <c r="AN55">
        <v>0.68867999999999996</v>
      </c>
      <c r="AO55">
        <v>9.4709160000000026</v>
      </c>
      <c r="AP55">
        <v>2.6724734400000001</v>
      </c>
      <c r="AQ55">
        <v>0</v>
      </c>
      <c r="AR55">
        <v>14.225702399999999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22.13014085445371</v>
      </c>
      <c r="BB55">
        <f t="shared" si="0"/>
        <v>632.60777355495804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0.98319705067715157</v>
      </c>
      <c r="L56">
        <v>262.88286339446449</v>
      </c>
      <c r="M56">
        <v>28.234447069411633</v>
      </c>
      <c r="N56">
        <v>36.241839014985537</v>
      </c>
      <c r="O56">
        <v>0</v>
      </c>
      <c r="P56">
        <v>42.339733013349331</v>
      </c>
      <c r="Q56">
        <v>3.6836765482758618</v>
      </c>
      <c r="R56">
        <v>7.0158044748982347</v>
      </c>
      <c r="S56">
        <v>4.4520307631954354</v>
      </c>
      <c r="T56">
        <v>0</v>
      </c>
      <c r="U56">
        <v>64.240655182640495</v>
      </c>
      <c r="V56">
        <v>0</v>
      </c>
      <c r="W56">
        <v>1.997332778291705</v>
      </c>
      <c r="X56">
        <v>20.004638720015041</v>
      </c>
      <c r="Y56">
        <v>0</v>
      </c>
      <c r="Z56">
        <v>2.01070584</v>
      </c>
      <c r="AA56">
        <v>12.931030944000003</v>
      </c>
      <c r="AB56">
        <v>12.121704815999999</v>
      </c>
      <c r="AC56">
        <v>8.9164694943999994</v>
      </c>
      <c r="AD56">
        <v>11.22633356</v>
      </c>
      <c r="AE56">
        <v>15.167135380800001</v>
      </c>
      <c r="AF56">
        <v>2.7224999999999993</v>
      </c>
      <c r="AG56">
        <v>12.320106239999998</v>
      </c>
      <c r="AH56">
        <v>46.718767679999999</v>
      </c>
      <c r="AI56">
        <v>4.4913986000000001</v>
      </c>
      <c r="AJ56">
        <v>0</v>
      </c>
      <c r="AK56">
        <v>15.571999999999997</v>
      </c>
      <c r="AL56">
        <v>0</v>
      </c>
      <c r="AM56">
        <v>1.6196330857142853</v>
      </c>
      <c r="AN56">
        <v>0.68867999999999996</v>
      </c>
      <c r="AO56">
        <v>9.4709160000000026</v>
      </c>
      <c r="AP56">
        <v>2.6724734400000001</v>
      </c>
      <c r="AQ56">
        <v>0</v>
      </c>
      <c r="AR56">
        <v>14.225702399999999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22.13014011570316</v>
      </c>
      <c r="BB56">
        <f t="shared" si="0"/>
        <v>632.6077524798161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0.98321886456968111</v>
      </c>
      <c r="L57">
        <v>262.88286339446449</v>
      </c>
      <c r="M57">
        <v>28.234447069411633</v>
      </c>
      <c r="N57">
        <v>36.241839014985537</v>
      </c>
      <c r="O57">
        <v>0</v>
      </c>
      <c r="P57">
        <v>42.339733013349331</v>
      </c>
      <c r="Q57">
        <v>3.6836765482758618</v>
      </c>
      <c r="R57">
        <v>6.9830158295454545</v>
      </c>
      <c r="S57">
        <v>4.4520307631954354</v>
      </c>
      <c r="T57">
        <v>0</v>
      </c>
      <c r="U57">
        <v>64.240655182640495</v>
      </c>
      <c r="V57">
        <v>0</v>
      </c>
      <c r="W57">
        <v>1.997332778291705</v>
      </c>
      <c r="X57">
        <v>20.004638720015041</v>
      </c>
      <c r="Y57">
        <v>0</v>
      </c>
      <c r="Z57">
        <v>2.01070584</v>
      </c>
      <c r="AA57">
        <v>12.931030944000003</v>
      </c>
      <c r="AB57">
        <v>12.121704815999999</v>
      </c>
      <c r="AC57">
        <v>8.9164694943999994</v>
      </c>
      <c r="AD57">
        <v>11.22633356</v>
      </c>
      <c r="AE57">
        <v>15.167135380800001</v>
      </c>
      <c r="AF57">
        <v>2.7224999999999993</v>
      </c>
      <c r="AG57">
        <v>12.320106239999998</v>
      </c>
      <c r="AH57">
        <v>46.718767679999999</v>
      </c>
      <c r="AI57">
        <v>4.4913986000000001</v>
      </c>
      <c r="AJ57">
        <v>0</v>
      </c>
      <c r="AK57">
        <v>15.571999999999997</v>
      </c>
      <c r="AL57">
        <v>0</v>
      </c>
      <c r="AM57">
        <v>1.6196330857142853</v>
      </c>
      <c r="AN57">
        <v>0.68867999999999996</v>
      </c>
      <c r="AO57">
        <v>9.4709160000000026</v>
      </c>
      <c r="AP57">
        <v>2.6724734400000001</v>
      </c>
      <c r="AQ57">
        <v>0</v>
      </c>
      <c r="AR57">
        <v>14.225702399999999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22.129032774060224</v>
      </c>
      <c r="BB57">
        <f t="shared" si="0"/>
        <v>632.57609298999876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0.98319705067715157</v>
      </c>
      <c r="L58">
        <v>262.88286339446449</v>
      </c>
      <c r="M58">
        <v>28.234447069411633</v>
      </c>
      <c r="N58">
        <v>36.241839014985537</v>
      </c>
      <c r="O58">
        <v>0</v>
      </c>
      <c r="P58">
        <v>42.339733013349331</v>
      </c>
      <c r="Q58">
        <v>3.6836765482758618</v>
      </c>
      <c r="R58">
        <v>6.9830158295454545</v>
      </c>
      <c r="S58">
        <v>4.4520307631954354</v>
      </c>
      <c r="T58">
        <v>0</v>
      </c>
      <c r="U58">
        <v>64.240655182640495</v>
      </c>
      <c r="V58">
        <v>3.6238130329677025</v>
      </c>
      <c r="W58">
        <v>1.997332778291705</v>
      </c>
      <c r="X58">
        <v>20.004638720015041</v>
      </c>
      <c r="Y58">
        <v>0</v>
      </c>
      <c r="Z58">
        <v>2.01070584</v>
      </c>
      <c r="AA58">
        <v>12.931030944000003</v>
      </c>
      <c r="AB58">
        <v>12.121704815999999</v>
      </c>
      <c r="AC58">
        <v>8.9164694943999994</v>
      </c>
      <c r="AD58">
        <v>11.22633356</v>
      </c>
      <c r="AE58">
        <v>15.167135380800001</v>
      </c>
      <c r="AF58">
        <v>2.7224999999999993</v>
      </c>
      <c r="AG58">
        <v>12.320106239999998</v>
      </c>
      <c r="AH58">
        <v>46.718767679999999</v>
      </c>
      <c r="AI58">
        <v>4.4913986000000001</v>
      </c>
      <c r="AJ58">
        <v>0</v>
      </c>
      <c r="AK58">
        <v>15.571999999999997</v>
      </c>
      <c r="AL58">
        <v>0</v>
      </c>
      <c r="AM58">
        <v>1.6196330857142853</v>
      </c>
      <c r="AN58">
        <v>0.68867999999999996</v>
      </c>
      <c r="AO58">
        <v>9.4709160000000026</v>
      </c>
      <c r="AP58">
        <v>2.6724734400000001</v>
      </c>
      <c r="AQ58">
        <v>0</v>
      </c>
      <c r="AR58">
        <v>14.225702399999999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22.251517037757491</v>
      </c>
      <c r="BB58">
        <f t="shared" si="0"/>
        <v>636.07739994537667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0.98321886456968111</v>
      </c>
      <c r="L59">
        <v>262.88286339446449</v>
      </c>
      <c r="M59">
        <v>28.234447069411633</v>
      </c>
      <c r="N59">
        <v>36.241839014985537</v>
      </c>
      <c r="O59">
        <v>0</v>
      </c>
      <c r="P59">
        <v>37.736284079434533</v>
      </c>
      <c r="Q59">
        <v>3.6836765482758618</v>
      </c>
      <c r="R59">
        <v>6.9830158295454545</v>
      </c>
      <c r="S59">
        <v>4.4520307631954354</v>
      </c>
      <c r="T59">
        <v>0</v>
      </c>
      <c r="U59">
        <v>64.240655182640495</v>
      </c>
      <c r="V59">
        <v>0</v>
      </c>
      <c r="W59">
        <v>1.997332778291705</v>
      </c>
      <c r="X59">
        <v>10.004638752400943</v>
      </c>
      <c r="Y59">
        <v>0</v>
      </c>
      <c r="Z59">
        <v>2.01070584</v>
      </c>
      <c r="AA59">
        <v>12.931030944000003</v>
      </c>
      <c r="AB59">
        <v>12.121704815999999</v>
      </c>
      <c r="AC59">
        <v>8.9164694943999994</v>
      </c>
      <c r="AD59">
        <v>11.22633356</v>
      </c>
      <c r="AE59">
        <v>15.167135380800001</v>
      </c>
      <c r="AF59">
        <v>2.7224999999999993</v>
      </c>
      <c r="AG59">
        <v>12.320106239999998</v>
      </c>
      <c r="AH59">
        <v>46.718767679999999</v>
      </c>
      <c r="AI59">
        <v>4.4913986000000001</v>
      </c>
      <c r="AJ59">
        <v>0</v>
      </c>
      <c r="AK59">
        <v>15.571999999999997</v>
      </c>
      <c r="AL59">
        <v>0</v>
      </c>
      <c r="AM59">
        <v>3.2392661714285711</v>
      </c>
      <c r="AN59">
        <v>0.68867999999999996</v>
      </c>
      <c r="AO59">
        <v>9.4709160000000026</v>
      </c>
      <c r="AP59">
        <v>2.6724734400000001</v>
      </c>
      <c r="AQ59">
        <v>0</v>
      </c>
      <c r="AR59">
        <v>14.225702399999999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21.690180019781383</v>
      </c>
      <c r="BB59">
        <f t="shared" si="0"/>
        <v>620.03112992846297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0.98319705067715157</v>
      </c>
      <c r="L60">
        <v>262.88286339446449</v>
      </c>
      <c r="M60">
        <v>28.234447069411633</v>
      </c>
      <c r="N60">
        <v>36.241839014985537</v>
      </c>
      <c r="O60">
        <v>0</v>
      </c>
      <c r="P60">
        <v>37.736284079434533</v>
      </c>
      <c r="Q60">
        <v>3.6836765482758618</v>
      </c>
      <c r="R60">
        <v>6.9830158295454545</v>
      </c>
      <c r="S60">
        <v>4.4520307631954354</v>
      </c>
      <c r="T60">
        <v>0</v>
      </c>
      <c r="U60">
        <v>64.240655182640495</v>
      </c>
      <c r="V60">
        <v>0</v>
      </c>
      <c r="W60">
        <v>1.997332778291705</v>
      </c>
      <c r="X60">
        <v>10.004638752400943</v>
      </c>
      <c r="Y60">
        <v>0</v>
      </c>
      <c r="Z60">
        <v>2.01070584</v>
      </c>
      <c r="AA60">
        <v>12.931030944000003</v>
      </c>
      <c r="AB60">
        <v>12.121704815999999</v>
      </c>
      <c r="AC60">
        <v>8.9164694943999994</v>
      </c>
      <c r="AD60">
        <v>11.22633356</v>
      </c>
      <c r="AE60">
        <v>15.167135380800001</v>
      </c>
      <c r="AF60">
        <v>2.7224999999999993</v>
      </c>
      <c r="AG60">
        <v>12.320106239999998</v>
      </c>
      <c r="AH60">
        <v>46.718767679999999</v>
      </c>
      <c r="AI60">
        <v>4.4913986000000001</v>
      </c>
      <c r="AJ60">
        <v>0</v>
      </c>
      <c r="AK60">
        <v>15.571999999999997</v>
      </c>
      <c r="AL60">
        <v>0</v>
      </c>
      <c r="AM60">
        <v>4.3353814920634912</v>
      </c>
      <c r="AN60">
        <v>0.68867999999999996</v>
      </c>
      <c r="AO60">
        <v>9.4709160000000026</v>
      </c>
      <c r="AP60">
        <v>2.6724734400000001</v>
      </c>
      <c r="AQ60">
        <v>0</v>
      </c>
      <c r="AR60">
        <v>14.225702399999999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21.727227834046712</v>
      </c>
      <c r="BB60">
        <f t="shared" si="0"/>
        <v>621.09017562093993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0.98321886456968111</v>
      </c>
      <c r="L61">
        <v>262.88286339446449</v>
      </c>
      <c r="M61">
        <v>28.234447069411633</v>
      </c>
      <c r="N61">
        <v>36.241839014985537</v>
      </c>
      <c r="O61">
        <v>0</v>
      </c>
      <c r="P61">
        <v>37.736284079434533</v>
      </c>
      <c r="Q61">
        <v>3.6851866781708367</v>
      </c>
      <c r="R61">
        <v>6.9830158295454545</v>
      </c>
      <c r="S61">
        <v>4.3144349204712809</v>
      </c>
      <c r="T61">
        <v>0</v>
      </c>
      <c r="U61">
        <v>64.240655182640495</v>
      </c>
      <c r="V61">
        <v>0</v>
      </c>
      <c r="W61">
        <v>1.997332778291705</v>
      </c>
      <c r="X61">
        <v>10.004638752400943</v>
      </c>
      <c r="Y61">
        <v>0</v>
      </c>
      <c r="Z61">
        <v>2.01070584</v>
      </c>
      <c r="AA61">
        <v>12.931030944000003</v>
      </c>
      <c r="AB61">
        <v>12.121704815999999</v>
      </c>
      <c r="AC61">
        <v>8.9164694943999994</v>
      </c>
      <c r="AD61">
        <v>11.22633356</v>
      </c>
      <c r="AE61">
        <v>15.167135380800001</v>
      </c>
      <c r="AF61">
        <v>2.7224999999999993</v>
      </c>
      <c r="AG61">
        <v>12.320106239999998</v>
      </c>
      <c r="AH61">
        <v>46.718767679999999</v>
      </c>
      <c r="AI61">
        <v>4.4913986000000001</v>
      </c>
      <c r="AJ61">
        <v>0</v>
      </c>
      <c r="AK61">
        <v>15.571999999999997</v>
      </c>
      <c r="AL61">
        <v>0</v>
      </c>
      <c r="AM61">
        <v>4.849083299047618</v>
      </c>
      <c r="AN61">
        <v>0.68867999999999996</v>
      </c>
      <c r="AO61">
        <v>9.4709160000000026</v>
      </c>
      <c r="AP61">
        <v>2.6724734400000001</v>
      </c>
      <c r="AQ61">
        <v>0</v>
      </c>
      <c r="AR61">
        <v>14.225702399999999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21.739992294555098</v>
      </c>
      <c r="BB61">
        <f t="shared" si="0"/>
        <v>621.45504906847907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0.98319705067715157</v>
      </c>
      <c r="L62">
        <v>262.88286339446449</v>
      </c>
      <c r="M62">
        <v>28.234447069411633</v>
      </c>
      <c r="N62">
        <v>36.241839014985537</v>
      </c>
      <c r="O62">
        <v>0</v>
      </c>
      <c r="P62">
        <v>37.736284079434533</v>
      </c>
      <c r="Q62">
        <v>3.6851866781708367</v>
      </c>
      <c r="R62">
        <v>6.9830158295454545</v>
      </c>
      <c r="S62">
        <v>4.3144349204712809</v>
      </c>
      <c r="T62">
        <v>0</v>
      </c>
      <c r="U62">
        <v>64.240655182640495</v>
      </c>
      <c r="V62">
        <v>0</v>
      </c>
      <c r="W62">
        <v>1.997332778291705</v>
      </c>
      <c r="X62">
        <v>10.004638752400943</v>
      </c>
      <c r="Y62">
        <v>0</v>
      </c>
      <c r="Z62">
        <v>2.01070584</v>
      </c>
      <c r="AA62">
        <v>12.931030944000003</v>
      </c>
      <c r="AB62">
        <v>12.121704815999999</v>
      </c>
      <c r="AC62">
        <v>8.9164694943999994</v>
      </c>
      <c r="AD62">
        <v>11.22633356</v>
      </c>
      <c r="AE62">
        <v>15.167135380800001</v>
      </c>
      <c r="AF62">
        <v>2.7224999999999993</v>
      </c>
      <c r="AG62">
        <v>12.320106239999998</v>
      </c>
      <c r="AH62">
        <v>46.718767679999999</v>
      </c>
      <c r="AI62">
        <v>4.4913986000000001</v>
      </c>
      <c r="AJ62">
        <v>0</v>
      </c>
      <c r="AK62">
        <v>15.571999999999997</v>
      </c>
      <c r="AL62">
        <v>0</v>
      </c>
      <c r="AM62">
        <v>4.849083299047618</v>
      </c>
      <c r="AN62">
        <v>0.68867999999999996</v>
      </c>
      <c r="AO62">
        <v>9.4709160000000026</v>
      </c>
      <c r="AP62">
        <v>2.6724734400000001</v>
      </c>
      <c r="AQ62">
        <v>0</v>
      </c>
      <c r="AR62">
        <v>14.225702399999999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21.739991555804547</v>
      </c>
      <c r="BB62">
        <f t="shared" si="0"/>
        <v>621.45502799333724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0.98321886456968111</v>
      </c>
      <c r="L63">
        <v>254.00293013894566</v>
      </c>
      <c r="M63">
        <v>28.234447069411633</v>
      </c>
      <c r="N63">
        <v>36.241839014985537</v>
      </c>
      <c r="O63">
        <v>0</v>
      </c>
      <c r="P63">
        <v>37.736284079434533</v>
      </c>
      <c r="Q63">
        <v>1.0553708741379311</v>
      </c>
      <c r="R63">
        <v>1.8954008138728506</v>
      </c>
      <c r="S63">
        <v>1.2630908925521351</v>
      </c>
      <c r="T63">
        <v>0</v>
      </c>
      <c r="U63">
        <v>64.240655182640495</v>
      </c>
      <c r="V63">
        <v>0</v>
      </c>
      <c r="W63">
        <v>1.997332778291705</v>
      </c>
      <c r="X63">
        <v>10.004638752400943</v>
      </c>
      <c r="Y63">
        <v>0</v>
      </c>
      <c r="Z63">
        <v>2.01070584</v>
      </c>
      <c r="AA63">
        <v>12.931030944000003</v>
      </c>
      <c r="AB63">
        <v>12.121704815999999</v>
      </c>
      <c r="AC63">
        <v>8.9164694943999994</v>
      </c>
      <c r="AD63">
        <v>11.22633356</v>
      </c>
      <c r="AE63">
        <v>15.167135380800001</v>
      </c>
      <c r="AF63">
        <v>2.7224999999999993</v>
      </c>
      <c r="AG63">
        <v>12.320106239999998</v>
      </c>
      <c r="AH63">
        <v>46.718767679999999</v>
      </c>
      <c r="AI63">
        <v>4.4913986000000001</v>
      </c>
      <c r="AJ63">
        <v>0</v>
      </c>
      <c r="AK63">
        <v>15.571999999999997</v>
      </c>
      <c r="AL63">
        <v>0</v>
      </c>
      <c r="AM63">
        <v>4.849083299047618</v>
      </c>
      <c r="AN63">
        <v>0.68867999999999996</v>
      </c>
      <c r="AO63">
        <v>9.4709160000000026</v>
      </c>
      <c r="AP63">
        <v>2.6724734400000001</v>
      </c>
      <c r="AQ63">
        <v>0</v>
      </c>
      <c r="AR63">
        <v>14.225702399999999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21.075865409339837</v>
      </c>
      <c r="BB63">
        <f t="shared" si="0"/>
        <v>602.47046785055102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0.98319705067715157</v>
      </c>
      <c r="L64">
        <v>254.00293013894566</v>
      </c>
      <c r="M64">
        <v>28.234447069411633</v>
      </c>
      <c r="N64">
        <v>36.241839014985537</v>
      </c>
      <c r="O64">
        <v>0</v>
      </c>
      <c r="P64">
        <v>37.736284079434533</v>
      </c>
      <c r="Q64">
        <v>1.0553708741379311</v>
      </c>
      <c r="R64">
        <v>1.8954008138728506</v>
      </c>
      <c r="S64">
        <v>1.2630908925521351</v>
      </c>
      <c r="T64">
        <v>0</v>
      </c>
      <c r="U64">
        <v>64.240655182640495</v>
      </c>
      <c r="V64">
        <v>0</v>
      </c>
      <c r="W64">
        <v>1.997332778291705</v>
      </c>
      <c r="X64">
        <v>10.004638752400943</v>
      </c>
      <c r="Y64">
        <v>0</v>
      </c>
      <c r="Z64">
        <v>3.2060599999999999</v>
      </c>
      <c r="AA64">
        <v>8.6042059999999996</v>
      </c>
      <c r="AB64">
        <v>12.121704815999999</v>
      </c>
      <c r="AC64">
        <v>8.9164694943999994</v>
      </c>
      <c r="AD64">
        <v>11.22633356</v>
      </c>
      <c r="AE64">
        <v>15.167135380800001</v>
      </c>
      <c r="AF64">
        <v>2.7224999999999993</v>
      </c>
      <c r="AG64">
        <v>12.320106239999998</v>
      </c>
      <c r="AH64">
        <v>46.718767679999999</v>
      </c>
      <c r="AI64">
        <v>4.4913986000000001</v>
      </c>
      <c r="AJ64">
        <v>0</v>
      </c>
      <c r="AK64">
        <v>15.571999999999997</v>
      </c>
      <c r="AL64">
        <v>0</v>
      </c>
      <c r="AM64">
        <v>4.849083299047618</v>
      </c>
      <c r="AN64">
        <v>0.68867999999999996</v>
      </c>
      <c r="AO64">
        <v>9.4709160000000026</v>
      </c>
      <c r="AP64">
        <v>2.6724734400000001</v>
      </c>
      <c r="AQ64">
        <v>0</v>
      </c>
      <c r="AR64">
        <v>14.225702399999999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20.970021124989284</v>
      </c>
      <c r="BB64">
        <f t="shared" si="0"/>
        <v>599.44481953700881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0.98321886456968111</v>
      </c>
      <c r="L65">
        <v>254.00293013894566</v>
      </c>
      <c r="M65">
        <v>28.234447069411633</v>
      </c>
      <c r="N65">
        <v>36.241839014985537</v>
      </c>
      <c r="O65">
        <v>0</v>
      </c>
      <c r="P65">
        <v>37.736284079434533</v>
      </c>
      <c r="Q65">
        <v>1.0553708741379311</v>
      </c>
      <c r="R65">
        <v>1.8954008138728506</v>
      </c>
      <c r="S65">
        <v>1.3361052407851239</v>
      </c>
      <c r="T65">
        <v>0</v>
      </c>
      <c r="U65">
        <v>64.240655182640495</v>
      </c>
      <c r="V65">
        <v>0</v>
      </c>
      <c r="W65">
        <v>1.997332778291705</v>
      </c>
      <c r="X65">
        <v>10.004638752400943</v>
      </c>
      <c r="Y65">
        <v>0</v>
      </c>
      <c r="Z65">
        <v>4.0214116799999999</v>
      </c>
      <c r="AA65">
        <v>8.6042059999999996</v>
      </c>
      <c r="AB65">
        <v>12.121704815999999</v>
      </c>
      <c r="AC65">
        <v>8.9164694943999994</v>
      </c>
      <c r="AD65">
        <v>11.22633356</v>
      </c>
      <c r="AE65">
        <v>15.167135380800001</v>
      </c>
      <c r="AF65">
        <v>2.7224999999999993</v>
      </c>
      <c r="AG65">
        <v>12.320106239999998</v>
      </c>
      <c r="AH65">
        <v>46.718767679999999</v>
      </c>
      <c r="AI65">
        <v>0.97639100000000001</v>
      </c>
      <c r="AJ65">
        <v>0</v>
      </c>
      <c r="AK65">
        <v>15.571999999999997</v>
      </c>
      <c r="AL65">
        <v>0</v>
      </c>
      <c r="AM65">
        <v>4.849083299047618</v>
      </c>
      <c r="AN65">
        <v>0.68867999999999996</v>
      </c>
      <c r="AO65">
        <v>9.4709160000000026</v>
      </c>
      <c r="AP65">
        <v>2.6724734400000001</v>
      </c>
      <c r="AQ65">
        <v>0</v>
      </c>
      <c r="AR65">
        <v>14.225702399999999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20.881241321572208</v>
      </c>
      <c r="BB65">
        <f t="shared" si="0"/>
        <v>596.90697958255146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0.98319705067715157</v>
      </c>
      <c r="L66">
        <v>254.00293013894566</v>
      </c>
      <c r="M66">
        <v>28.234447069411633</v>
      </c>
      <c r="N66">
        <v>36.241839014985537</v>
      </c>
      <c r="O66">
        <v>0</v>
      </c>
      <c r="P66">
        <v>37.736284079434533</v>
      </c>
      <c r="Q66">
        <v>1.0553708741379311</v>
      </c>
      <c r="R66">
        <v>1.8954008138728506</v>
      </c>
      <c r="S66">
        <v>1.3361052407851239</v>
      </c>
      <c r="T66">
        <v>0</v>
      </c>
      <c r="U66">
        <v>64.240655182640495</v>
      </c>
      <c r="V66">
        <v>0</v>
      </c>
      <c r="W66">
        <v>1.997332778291705</v>
      </c>
      <c r="X66">
        <v>10.004638752400943</v>
      </c>
      <c r="Y66">
        <v>0</v>
      </c>
      <c r="Z66">
        <v>4.0214116799999999</v>
      </c>
      <c r="AA66">
        <v>8.6042059999999996</v>
      </c>
      <c r="AB66">
        <v>12.121704815999999</v>
      </c>
      <c r="AC66">
        <v>8.9164694943999994</v>
      </c>
      <c r="AD66">
        <v>11.22633356</v>
      </c>
      <c r="AE66">
        <v>15.167135380800001</v>
      </c>
      <c r="AF66">
        <v>2.7224999999999993</v>
      </c>
      <c r="AG66">
        <v>12.320106239999998</v>
      </c>
      <c r="AH66">
        <v>46.718767679999999</v>
      </c>
      <c r="AI66">
        <v>0.97639100000000001</v>
      </c>
      <c r="AJ66">
        <v>0</v>
      </c>
      <c r="AK66">
        <v>15.571999999999997</v>
      </c>
      <c r="AL66">
        <v>0</v>
      </c>
      <c r="AM66">
        <v>4.849083299047618</v>
      </c>
      <c r="AN66">
        <v>0.68867999999999996</v>
      </c>
      <c r="AO66">
        <v>9.4709160000000026</v>
      </c>
      <c r="AP66">
        <v>2.6724734400000001</v>
      </c>
      <c r="AQ66">
        <v>0</v>
      </c>
      <c r="AR66">
        <v>14.225702399999999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20.881240582821665</v>
      </c>
      <c r="BB66">
        <f t="shared" si="0"/>
        <v>596.90695850740951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0.97289207357567276</v>
      </c>
      <c r="L67">
        <v>254.00293013894566</v>
      </c>
      <c r="M67">
        <v>28.234447069411633</v>
      </c>
      <c r="N67">
        <v>36.241839014985537</v>
      </c>
      <c r="O67">
        <v>0</v>
      </c>
      <c r="P67">
        <v>37.736284079434533</v>
      </c>
      <c r="Q67">
        <v>0.93182871951219504</v>
      </c>
      <c r="R67">
        <v>1.7916188780703228</v>
      </c>
      <c r="S67">
        <v>1.2630908925521351</v>
      </c>
      <c r="T67">
        <v>0</v>
      </c>
      <c r="U67">
        <v>64.240655182640495</v>
      </c>
      <c r="V67">
        <v>0</v>
      </c>
      <c r="W67">
        <v>1.997332778291705</v>
      </c>
      <c r="X67">
        <v>10.004638752400943</v>
      </c>
      <c r="Y67">
        <v>0</v>
      </c>
      <c r="Z67">
        <v>2.01070584</v>
      </c>
      <c r="AA67">
        <v>12.931030944000003</v>
      </c>
      <c r="AB67">
        <v>12.121704815999999</v>
      </c>
      <c r="AC67">
        <v>8.9164694943999994</v>
      </c>
      <c r="AD67">
        <v>11.22633356</v>
      </c>
      <c r="AE67">
        <v>15.167135380800001</v>
      </c>
      <c r="AF67">
        <v>2.7224999999999993</v>
      </c>
      <c r="AG67">
        <v>12.320106239999998</v>
      </c>
      <c r="AH67">
        <v>46.718767679999999</v>
      </c>
      <c r="AI67">
        <v>0.97639100000000001</v>
      </c>
      <c r="AJ67">
        <v>0</v>
      </c>
      <c r="AK67">
        <v>15.571999999999997</v>
      </c>
      <c r="AL67">
        <v>0</v>
      </c>
      <c r="AM67">
        <v>4.849083299047618</v>
      </c>
      <c r="AN67">
        <v>0.68867999999999996</v>
      </c>
      <c r="AO67">
        <v>9.4709160000000026</v>
      </c>
      <c r="AP67">
        <v>2.6724734400000001</v>
      </c>
      <c r="AQ67">
        <v>0</v>
      </c>
      <c r="AR67">
        <v>14.225702399999999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20.949025467389045</v>
      </c>
      <c r="BB67">
        <f t="shared" si="0"/>
        <v>598.84464931107959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0.97284981300244655</v>
      </c>
      <c r="L68">
        <v>254.00293013894566</v>
      </c>
      <c r="M68">
        <v>28.234447069411633</v>
      </c>
      <c r="N68">
        <v>36.241839014985537</v>
      </c>
      <c r="O68">
        <v>0</v>
      </c>
      <c r="P68">
        <v>37.736284079434533</v>
      </c>
      <c r="Q68">
        <v>0.93182871951219504</v>
      </c>
      <c r="R68">
        <v>1.7916188780703228</v>
      </c>
      <c r="S68">
        <v>1.2630908925521351</v>
      </c>
      <c r="T68">
        <v>0</v>
      </c>
      <c r="U68">
        <v>64.240655182640495</v>
      </c>
      <c r="V68">
        <v>0</v>
      </c>
      <c r="W68">
        <v>1.997332778291705</v>
      </c>
      <c r="X68">
        <v>10.004638752400943</v>
      </c>
      <c r="Y68">
        <v>0</v>
      </c>
      <c r="Z68">
        <v>2.01070584</v>
      </c>
      <c r="AA68">
        <v>12.931030944000003</v>
      </c>
      <c r="AB68">
        <v>12.121704815999999</v>
      </c>
      <c r="AC68">
        <v>8.9164694943999994</v>
      </c>
      <c r="AD68">
        <v>11.22633356</v>
      </c>
      <c r="AE68">
        <v>15.167135380800001</v>
      </c>
      <c r="AF68">
        <v>2.7224999999999993</v>
      </c>
      <c r="AG68">
        <v>12.320106239999998</v>
      </c>
      <c r="AH68">
        <v>46.718767679999999</v>
      </c>
      <c r="AI68">
        <v>0.97639100000000001</v>
      </c>
      <c r="AJ68">
        <v>0</v>
      </c>
      <c r="AK68">
        <v>15.571999999999997</v>
      </c>
      <c r="AL68">
        <v>0</v>
      </c>
      <c r="AM68">
        <v>4.849083299047618</v>
      </c>
      <c r="AN68">
        <v>0.68867999999999996</v>
      </c>
      <c r="AO68">
        <v>9.4709160000000026</v>
      </c>
      <c r="AP68">
        <v>2.6724734400000001</v>
      </c>
      <c r="AQ68">
        <v>0</v>
      </c>
      <c r="AR68">
        <v>14.225702399999999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20.949024038168492</v>
      </c>
      <c r="BB68">
        <f t="shared" ref="BB68:BB99" si="1">SUM(B68:AZ68)-BA68</f>
        <v>598.84460847972673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0.97289207357567276</v>
      </c>
      <c r="L69">
        <v>254.00293013894566</v>
      </c>
      <c r="M69">
        <v>28.234447069411633</v>
      </c>
      <c r="N69">
        <v>36.241839014985537</v>
      </c>
      <c r="O69">
        <v>0</v>
      </c>
      <c r="P69">
        <v>37.736284079434533</v>
      </c>
      <c r="Q69">
        <v>0.93182871951219504</v>
      </c>
      <c r="R69">
        <v>1.7916188780703228</v>
      </c>
      <c r="S69">
        <v>1.2630908925521351</v>
      </c>
      <c r="T69">
        <v>0</v>
      </c>
      <c r="U69">
        <v>64.240655182640495</v>
      </c>
      <c r="V69">
        <v>0</v>
      </c>
      <c r="W69">
        <v>1.997332778291705</v>
      </c>
      <c r="X69">
        <v>10.004638752400943</v>
      </c>
      <c r="Y69">
        <v>0</v>
      </c>
      <c r="Z69">
        <v>2.01070584</v>
      </c>
      <c r="AA69">
        <v>12.931030944000003</v>
      </c>
      <c r="AB69">
        <v>12.121704815999999</v>
      </c>
      <c r="AC69">
        <v>8.9164694943999994</v>
      </c>
      <c r="AD69">
        <v>11.22633356</v>
      </c>
      <c r="AE69">
        <v>15.167135380800001</v>
      </c>
      <c r="AF69">
        <v>2.7224999999999993</v>
      </c>
      <c r="AG69">
        <v>12.320106239999998</v>
      </c>
      <c r="AH69">
        <v>46.718767679999999</v>
      </c>
      <c r="AI69">
        <v>0.97639100000000001</v>
      </c>
      <c r="AJ69">
        <v>0</v>
      </c>
      <c r="AK69">
        <v>15.571999999999997</v>
      </c>
      <c r="AL69">
        <v>0</v>
      </c>
      <c r="AM69">
        <v>4.849083299047618</v>
      </c>
      <c r="AN69">
        <v>0.68867999999999996</v>
      </c>
      <c r="AO69">
        <v>9.4709160000000026</v>
      </c>
      <c r="AP69">
        <v>2.6724734400000001</v>
      </c>
      <c r="AQ69">
        <v>0</v>
      </c>
      <c r="AR69">
        <v>14.225702399999999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20.949025467389045</v>
      </c>
      <c r="BB69">
        <f t="shared" si="1"/>
        <v>598.84464931107959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0.97284981300244655</v>
      </c>
      <c r="L70">
        <v>254.00293013894566</v>
      </c>
      <c r="M70">
        <v>28.234447069411633</v>
      </c>
      <c r="N70">
        <v>36.241839014985537</v>
      </c>
      <c r="O70">
        <v>0</v>
      </c>
      <c r="P70">
        <v>37.736284079434533</v>
      </c>
      <c r="Q70">
        <v>0.93182871951219504</v>
      </c>
      <c r="R70">
        <v>1.7916188780703228</v>
      </c>
      <c r="S70">
        <v>1.2630908925521351</v>
      </c>
      <c r="T70">
        <v>0</v>
      </c>
      <c r="U70">
        <v>64.240655182640495</v>
      </c>
      <c r="V70">
        <v>0</v>
      </c>
      <c r="W70">
        <v>1.997332778291705</v>
      </c>
      <c r="X70">
        <v>10.004638752400943</v>
      </c>
      <c r="Y70">
        <v>0</v>
      </c>
      <c r="Z70">
        <v>2.01070584</v>
      </c>
      <c r="AA70">
        <v>12.931030944000003</v>
      </c>
      <c r="AB70">
        <v>12.121704815999999</v>
      </c>
      <c r="AC70">
        <v>8.9164694943999994</v>
      </c>
      <c r="AD70">
        <v>11.22633356</v>
      </c>
      <c r="AE70">
        <v>15.167135380800001</v>
      </c>
      <c r="AF70">
        <v>2.7224999999999993</v>
      </c>
      <c r="AG70">
        <v>12.320106239999998</v>
      </c>
      <c r="AH70">
        <v>46.718767679999999</v>
      </c>
      <c r="AI70">
        <v>0.97639100000000001</v>
      </c>
      <c r="AJ70">
        <v>0</v>
      </c>
      <c r="AK70">
        <v>15.571999999999997</v>
      </c>
      <c r="AL70">
        <v>0</v>
      </c>
      <c r="AM70">
        <v>4.849083299047618</v>
      </c>
      <c r="AN70">
        <v>0.68867999999999996</v>
      </c>
      <c r="AO70">
        <v>9.4709160000000026</v>
      </c>
      <c r="AP70">
        <v>2.6724734400000001</v>
      </c>
      <c r="AQ70">
        <v>0</v>
      </c>
      <c r="AR70">
        <v>14.225702399999999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20.949024038168492</v>
      </c>
      <c r="BB70">
        <f t="shared" si="1"/>
        <v>598.84460847972673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0.97289207357567276</v>
      </c>
      <c r="L71">
        <v>262.88286339446449</v>
      </c>
      <c r="M71">
        <v>28.234447069411633</v>
      </c>
      <c r="N71">
        <v>36.241839014985537</v>
      </c>
      <c r="O71">
        <v>0</v>
      </c>
      <c r="P71">
        <v>38.201803973730144</v>
      </c>
      <c r="Q71">
        <v>3.6851866781708367</v>
      </c>
      <c r="R71">
        <v>6.9830158295454545</v>
      </c>
      <c r="S71">
        <v>4.3144349204712809</v>
      </c>
      <c r="T71">
        <v>0</v>
      </c>
      <c r="U71">
        <v>64.240655182640495</v>
      </c>
      <c r="V71">
        <v>0</v>
      </c>
      <c r="W71">
        <v>1.997332778291705</v>
      </c>
      <c r="X71">
        <v>10.004638752400943</v>
      </c>
      <c r="Y71">
        <v>0</v>
      </c>
      <c r="Z71">
        <v>2.01070584</v>
      </c>
      <c r="AA71">
        <v>12.931030944000003</v>
      </c>
      <c r="AB71">
        <v>12.121704815999999</v>
      </c>
      <c r="AC71">
        <v>8.9164694943999994</v>
      </c>
      <c r="AD71">
        <v>11.22633356</v>
      </c>
      <c r="AE71">
        <v>15.167135380800001</v>
      </c>
      <c r="AF71">
        <v>2.7224999999999993</v>
      </c>
      <c r="AG71">
        <v>12.320106239999998</v>
      </c>
      <c r="AH71">
        <v>46.718767679999999</v>
      </c>
      <c r="AI71">
        <v>0.97639100000000001</v>
      </c>
      <c r="AJ71">
        <v>0</v>
      </c>
      <c r="AK71">
        <v>15.571999999999997</v>
      </c>
      <c r="AL71">
        <v>0</v>
      </c>
      <c r="AM71">
        <v>4.849083299047618</v>
      </c>
      <c r="AN71">
        <v>0.68867999999999996</v>
      </c>
      <c r="AO71">
        <v>9.4709160000000026</v>
      </c>
      <c r="AP71">
        <v>2.6724734400000001</v>
      </c>
      <c r="AQ71">
        <v>2.60955</v>
      </c>
      <c r="AR71">
        <v>14.225702399999999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21.724773229042654</v>
      </c>
      <c r="BB71">
        <f t="shared" si="1"/>
        <v>621.02000363729326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0.97284981300244655</v>
      </c>
      <c r="L72">
        <v>262.88286339446449</v>
      </c>
      <c r="M72">
        <v>28.234447069411633</v>
      </c>
      <c r="N72">
        <v>36.241839014985537</v>
      </c>
      <c r="O72">
        <v>0</v>
      </c>
      <c r="P72">
        <v>38.201803973730144</v>
      </c>
      <c r="Q72">
        <v>3.6851866781708367</v>
      </c>
      <c r="R72">
        <v>6.9830158295454545</v>
      </c>
      <c r="S72">
        <v>4.3144349204712809</v>
      </c>
      <c r="T72">
        <v>0</v>
      </c>
      <c r="U72">
        <v>64.240655182640495</v>
      </c>
      <c r="V72">
        <v>0</v>
      </c>
      <c r="W72">
        <v>1.997332778291705</v>
      </c>
      <c r="X72">
        <v>10.004638752400943</v>
      </c>
      <c r="Y72">
        <v>0</v>
      </c>
      <c r="Z72">
        <v>2.01070584</v>
      </c>
      <c r="AA72">
        <v>12.931030944000003</v>
      </c>
      <c r="AB72">
        <v>12.121704815999999</v>
      </c>
      <c r="AC72">
        <v>8.9164694943999994</v>
      </c>
      <c r="AD72">
        <v>11.22633356</v>
      </c>
      <c r="AE72">
        <v>15.167135380800001</v>
      </c>
      <c r="AF72">
        <v>2.7224999999999993</v>
      </c>
      <c r="AG72">
        <v>12.320106239999998</v>
      </c>
      <c r="AH72">
        <v>46.718767679999999</v>
      </c>
      <c r="AI72">
        <v>0.97639100000000001</v>
      </c>
      <c r="AJ72">
        <v>0</v>
      </c>
      <c r="AK72">
        <v>15.571999999999997</v>
      </c>
      <c r="AL72">
        <v>0</v>
      </c>
      <c r="AM72">
        <v>4.849083299047618</v>
      </c>
      <c r="AN72">
        <v>0.68867999999999996</v>
      </c>
      <c r="AO72">
        <v>9.4709160000000026</v>
      </c>
      <c r="AP72">
        <v>2.6724734400000001</v>
      </c>
      <c r="AQ72">
        <v>5.2191000000000001</v>
      </c>
      <c r="AR72">
        <v>14.225702399999999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21.812974589822101</v>
      </c>
      <c r="BB72">
        <f t="shared" si="1"/>
        <v>623.54131001594044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0.97289207357567276</v>
      </c>
      <c r="L73">
        <v>262.88188259974623</v>
      </c>
      <c r="M73">
        <v>28.234447069411633</v>
      </c>
      <c r="N73">
        <v>36.241839014985537</v>
      </c>
      <c r="O73">
        <v>0</v>
      </c>
      <c r="P73">
        <v>38.201803973730144</v>
      </c>
      <c r="Q73">
        <v>3.4139030083565456</v>
      </c>
      <c r="R73">
        <v>6.9830158295454545</v>
      </c>
      <c r="S73">
        <v>4.3144349204712809</v>
      </c>
      <c r="T73">
        <v>0</v>
      </c>
      <c r="U73">
        <v>64.240655182640495</v>
      </c>
      <c r="V73">
        <v>0</v>
      </c>
      <c r="W73">
        <v>1.997332778291705</v>
      </c>
      <c r="X73">
        <v>10.004638752400943</v>
      </c>
      <c r="Y73">
        <v>0</v>
      </c>
      <c r="Z73">
        <v>2.01070584</v>
      </c>
      <c r="AA73">
        <v>12.931030944000003</v>
      </c>
      <c r="AB73">
        <v>12.121704815999999</v>
      </c>
      <c r="AC73">
        <v>8.9164694943999994</v>
      </c>
      <c r="AD73">
        <v>11.22633356</v>
      </c>
      <c r="AE73">
        <v>15.167135380800001</v>
      </c>
      <c r="AF73">
        <v>2.7224999999999993</v>
      </c>
      <c r="AG73">
        <v>12.320106239999998</v>
      </c>
      <c r="AH73">
        <v>46.718767679999999</v>
      </c>
      <c r="AI73">
        <v>8.5922408000000008</v>
      </c>
      <c r="AJ73">
        <v>0</v>
      </c>
      <c r="AK73">
        <v>15.571999999999997</v>
      </c>
      <c r="AL73">
        <v>0</v>
      </c>
      <c r="AM73">
        <v>4.849083299047618</v>
      </c>
      <c r="AN73">
        <v>0.68867999999999996</v>
      </c>
      <c r="AO73">
        <v>9.4709160000000026</v>
      </c>
      <c r="AP73">
        <v>2.6724734400000001</v>
      </c>
      <c r="AQ73">
        <v>7.8286499999999988</v>
      </c>
      <c r="AR73">
        <v>14.225702399999999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22.149391906669891</v>
      </c>
      <c r="BB73">
        <f t="shared" si="1"/>
        <v>633.15807029513348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0.97284981300244655</v>
      </c>
      <c r="L74">
        <v>262.88188259974623</v>
      </c>
      <c r="M74">
        <v>28.234447069411633</v>
      </c>
      <c r="N74">
        <v>36.241839014985537</v>
      </c>
      <c r="O74">
        <v>0</v>
      </c>
      <c r="P74">
        <v>38.201803973730144</v>
      </c>
      <c r="Q74">
        <v>3.4139030083565456</v>
      </c>
      <c r="R74">
        <v>6.9830158295454545</v>
      </c>
      <c r="S74">
        <v>4.3144349204712809</v>
      </c>
      <c r="T74">
        <v>0</v>
      </c>
      <c r="U74">
        <v>64.240655182640495</v>
      </c>
      <c r="V74">
        <v>0</v>
      </c>
      <c r="W74">
        <v>1.997332778291705</v>
      </c>
      <c r="X74">
        <v>10.004638752400943</v>
      </c>
      <c r="Y74">
        <v>0</v>
      </c>
      <c r="Z74">
        <v>2.01070584</v>
      </c>
      <c r="AA74">
        <v>12.931030944000003</v>
      </c>
      <c r="AB74">
        <v>12.121704815999999</v>
      </c>
      <c r="AC74">
        <v>8.9164694943999994</v>
      </c>
      <c r="AD74">
        <v>11.22633356</v>
      </c>
      <c r="AE74">
        <v>15.167135380800001</v>
      </c>
      <c r="AF74">
        <v>2.7224999999999993</v>
      </c>
      <c r="AG74">
        <v>12.320106239999998</v>
      </c>
      <c r="AH74">
        <v>46.718767679999999</v>
      </c>
      <c r="AI74">
        <v>8.5922408000000008</v>
      </c>
      <c r="AJ74">
        <v>0</v>
      </c>
      <c r="AK74">
        <v>15.571999999999997</v>
      </c>
      <c r="AL74">
        <v>0</v>
      </c>
      <c r="AM74">
        <v>4.849083299047618</v>
      </c>
      <c r="AN74">
        <v>0.68867999999999996</v>
      </c>
      <c r="AO74">
        <v>9.4709160000000026</v>
      </c>
      <c r="AP74">
        <v>2.6724734400000001</v>
      </c>
      <c r="AQ74">
        <v>10.4382</v>
      </c>
      <c r="AR74">
        <v>14.225702399999999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22.237593267449341</v>
      </c>
      <c r="BB74">
        <f t="shared" si="1"/>
        <v>635.67937667378067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0.97289207357567276</v>
      </c>
      <c r="L75">
        <v>300.62468929668427</v>
      </c>
      <c r="M75">
        <v>28.234447069411633</v>
      </c>
      <c r="N75">
        <v>36.241839014985537</v>
      </c>
      <c r="O75">
        <v>0</v>
      </c>
      <c r="P75">
        <v>38.201803973730144</v>
      </c>
      <c r="Q75">
        <v>5.1738600917431183</v>
      </c>
      <c r="R75">
        <v>13.456730295443164</v>
      </c>
      <c r="S75">
        <v>8.2804087152516885</v>
      </c>
      <c r="T75">
        <v>0</v>
      </c>
      <c r="U75">
        <v>64.240655182640495</v>
      </c>
      <c r="V75">
        <v>6.2125367647058836</v>
      </c>
      <c r="W75">
        <v>13.9710729711298</v>
      </c>
      <c r="X75">
        <v>45.004638658293437</v>
      </c>
      <c r="Y75">
        <v>0</v>
      </c>
      <c r="Z75">
        <v>0.33748</v>
      </c>
      <c r="AA75">
        <v>12.931030944000003</v>
      </c>
      <c r="AB75">
        <v>12.121704815999999</v>
      </c>
      <c r="AC75">
        <v>8.9164694943999994</v>
      </c>
      <c r="AD75">
        <v>11.22633356</v>
      </c>
      <c r="AE75">
        <v>15.167135380800001</v>
      </c>
      <c r="AF75">
        <v>2.7224999999999993</v>
      </c>
      <c r="AG75">
        <v>12.320106239999998</v>
      </c>
      <c r="AH75">
        <v>46.718767679999999</v>
      </c>
      <c r="AI75">
        <v>8.5922408000000008</v>
      </c>
      <c r="AJ75">
        <v>0</v>
      </c>
      <c r="AK75">
        <v>15.571999999999997</v>
      </c>
      <c r="AL75">
        <v>0</v>
      </c>
      <c r="AM75">
        <v>4.849083299047618</v>
      </c>
      <c r="AN75">
        <v>0.68867999999999996</v>
      </c>
      <c r="AO75">
        <v>9.4709160000000026</v>
      </c>
      <c r="AP75">
        <v>3.06548424</v>
      </c>
      <c r="AQ75">
        <v>10.4382</v>
      </c>
      <c r="AR75">
        <v>16.427299199999997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25.754488814025752</v>
      </c>
      <c r="BB75">
        <f t="shared" si="1"/>
        <v>736.21263405221669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0.97284981300244655</v>
      </c>
      <c r="L76">
        <v>300.62468929668427</v>
      </c>
      <c r="M76">
        <v>28.234447069411633</v>
      </c>
      <c r="N76">
        <v>36.241839014985537</v>
      </c>
      <c r="O76">
        <v>0</v>
      </c>
      <c r="P76">
        <v>38.201803973730144</v>
      </c>
      <c r="Q76">
        <v>5.1738600917431183</v>
      </c>
      <c r="R76">
        <v>13.456730295443164</v>
      </c>
      <c r="S76">
        <v>8.2804087152516885</v>
      </c>
      <c r="T76">
        <v>0</v>
      </c>
      <c r="U76">
        <v>64.240655182640495</v>
      </c>
      <c r="V76">
        <v>6.0986402573529412</v>
      </c>
      <c r="W76">
        <v>13.9710729711298</v>
      </c>
      <c r="X76">
        <v>45.004638658293437</v>
      </c>
      <c r="Y76">
        <v>0</v>
      </c>
      <c r="Z76">
        <v>0.33748</v>
      </c>
      <c r="AA76">
        <v>12.931030944000003</v>
      </c>
      <c r="AB76">
        <v>12.121704815999999</v>
      </c>
      <c r="AC76">
        <v>8.9164694943999994</v>
      </c>
      <c r="AD76">
        <v>11.22633356</v>
      </c>
      <c r="AE76">
        <v>15.167135380800001</v>
      </c>
      <c r="AF76">
        <v>2.7224999999999993</v>
      </c>
      <c r="AG76">
        <v>12.320106239999998</v>
      </c>
      <c r="AH76">
        <v>46.718767679999999</v>
      </c>
      <c r="AI76">
        <v>8.5922408000000008</v>
      </c>
      <c r="AJ76">
        <v>0</v>
      </c>
      <c r="AK76">
        <v>15.571999999999997</v>
      </c>
      <c r="AL76">
        <v>0</v>
      </c>
      <c r="AM76">
        <v>4.849083299047618</v>
      </c>
      <c r="AN76">
        <v>0.68867999999999996</v>
      </c>
      <c r="AO76">
        <v>9.4709160000000026</v>
      </c>
      <c r="AP76">
        <v>3.06548424</v>
      </c>
      <c r="AQ76">
        <v>10.4382</v>
      </c>
      <c r="AR76">
        <v>16.427299199999997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25.750637678003724</v>
      </c>
      <c r="BB76">
        <f t="shared" si="1"/>
        <v>736.10254642031259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0.46574390563564882</v>
      </c>
      <c r="L77">
        <v>350.00539694406797</v>
      </c>
      <c r="M77">
        <v>28.234447069411633</v>
      </c>
      <c r="N77">
        <v>36.241839014985537</v>
      </c>
      <c r="O77">
        <v>0</v>
      </c>
      <c r="P77">
        <v>38.201803973730144</v>
      </c>
      <c r="Q77">
        <v>5.1753891916439603</v>
      </c>
      <c r="R77">
        <v>13.457328578479762</v>
      </c>
      <c r="S77">
        <v>8.2818305286671645</v>
      </c>
      <c r="T77">
        <v>0</v>
      </c>
      <c r="U77">
        <v>64.240655182640495</v>
      </c>
      <c r="V77">
        <v>6</v>
      </c>
      <c r="W77">
        <v>13.9710729711298</v>
      </c>
      <c r="X77">
        <v>45.004638658293437</v>
      </c>
      <c r="Y77">
        <v>0</v>
      </c>
      <c r="Z77">
        <v>2.01070584</v>
      </c>
      <c r="AA77">
        <v>12.931030944000003</v>
      </c>
      <c r="AB77">
        <v>12.121704815999999</v>
      </c>
      <c r="AC77">
        <v>8.9164694943999994</v>
      </c>
      <c r="AD77">
        <v>11.22633356</v>
      </c>
      <c r="AE77">
        <v>15.167135380800001</v>
      </c>
      <c r="AF77">
        <v>2.7224999999999993</v>
      </c>
      <c r="AG77">
        <v>12.320106239999998</v>
      </c>
      <c r="AH77">
        <v>46.718767679999999</v>
      </c>
      <c r="AI77">
        <v>5.8583460000000009</v>
      </c>
      <c r="AJ77">
        <v>0</v>
      </c>
      <c r="AK77">
        <v>15.571999999999997</v>
      </c>
      <c r="AL77">
        <v>0</v>
      </c>
      <c r="AM77">
        <v>4.849083299047618</v>
      </c>
      <c r="AN77">
        <v>0.68867999999999996</v>
      </c>
      <c r="AO77">
        <v>9.4709160000000026</v>
      </c>
      <c r="AP77">
        <v>3.1440863999999995</v>
      </c>
      <c r="AQ77">
        <v>10.4382</v>
      </c>
      <c r="AR77">
        <v>16.427299199999997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27.36615697696563</v>
      </c>
      <c r="BB77">
        <f t="shared" si="1"/>
        <v>782.2834710003674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2.9909709618373941</v>
      </c>
      <c r="L78">
        <v>460.930767350753</v>
      </c>
      <c r="M78">
        <v>28.234447069411633</v>
      </c>
      <c r="N78">
        <v>36.241839014985537</v>
      </c>
      <c r="O78">
        <v>0</v>
      </c>
      <c r="P78">
        <v>38.201803973730144</v>
      </c>
      <c r="Q78">
        <v>4.9969881256133473</v>
      </c>
      <c r="R78">
        <v>13.001514634146341</v>
      </c>
      <c r="S78">
        <v>7.9982380717804356</v>
      </c>
      <c r="T78">
        <v>0</v>
      </c>
      <c r="U78">
        <v>64.240655182640495</v>
      </c>
      <c r="V78">
        <v>6</v>
      </c>
      <c r="W78">
        <v>13.9710729711298</v>
      </c>
      <c r="X78">
        <v>45.004638658293437</v>
      </c>
      <c r="Y78">
        <v>0</v>
      </c>
      <c r="Z78">
        <v>2.01070584</v>
      </c>
      <c r="AA78">
        <v>12.931030944000003</v>
      </c>
      <c r="AB78">
        <v>12.121704815999999</v>
      </c>
      <c r="AC78">
        <v>8.9164694943999994</v>
      </c>
      <c r="AD78">
        <v>11.22633356</v>
      </c>
      <c r="AE78">
        <v>15.167135380800001</v>
      </c>
      <c r="AF78">
        <v>2.7224999999999993</v>
      </c>
      <c r="AG78">
        <v>12.320106239999998</v>
      </c>
      <c r="AH78">
        <v>46.718767679999999</v>
      </c>
      <c r="AI78">
        <v>5.8583460000000009</v>
      </c>
      <c r="AJ78">
        <v>0</v>
      </c>
      <c r="AK78">
        <v>15.571999999999997</v>
      </c>
      <c r="AL78">
        <v>0</v>
      </c>
      <c r="AM78">
        <v>4.849083299047618</v>
      </c>
      <c r="AN78">
        <v>0.68867999999999996</v>
      </c>
      <c r="AO78">
        <v>9.4709160000000026</v>
      </c>
      <c r="AP78">
        <v>3.1440863999999995</v>
      </c>
      <c r="AQ78">
        <v>10.4382</v>
      </c>
      <c r="AR78">
        <v>16.427299199999997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31.169765021779295</v>
      </c>
      <c r="BB78">
        <f t="shared" si="1"/>
        <v>891.01265295118992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2.9909174825779403</v>
      </c>
      <c r="L79">
        <v>460.930767350753</v>
      </c>
      <c r="M79">
        <v>28.234447069411633</v>
      </c>
      <c r="N79">
        <v>36.241839014985537</v>
      </c>
      <c r="O79">
        <v>0</v>
      </c>
      <c r="P79">
        <v>38.201803973730144</v>
      </c>
      <c r="Q79">
        <v>4.9969881256133473</v>
      </c>
      <c r="R79">
        <v>13.001514634146341</v>
      </c>
      <c r="S79">
        <v>7.9982380717804356</v>
      </c>
      <c r="T79">
        <v>0</v>
      </c>
      <c r="U79">
        <v>64.240655182640495</v>
      </c>
      <c r="V79">
        <v>5.9950979779411773</v>
      </c>
      <c r="W79">
        <v>13.9710729711298</v>
      </c>
      <c r="X79">
        <v>45.004638658293437</v>
      </c>
      <c r="Y79">
        <v>0</v>
      </c>
      <c r="Z79">
        <v>6.0321175199999999</v>
      </c>
      <c r="AA79">
        <v>12.931030944000003</v>
      </c>
      <c r="AB79">
        <v>12.121704815999999</v>
      </c>
      <c r="AC79">
        <v>9.3762988800000002</v>
      </c>
      <c r="AD79">
        <v>11.834257760000002</v>
      </c>
      <c r="AE79">
        <v>15.167135380800001</v>
      </c>
      <c r="AF79">
        <v>3.0854999999999997</v>
      </c>
      <c r="AG79">
        <v>12.320106239999998</v>
      </c>
      <c r="AH79">
        <v>47.416062719999999</v>
      </c>
      <c r="AI79">
        <v>8.5922408000000008</v>
      </c>
      <c r="AJ79">
        <v>0</v>
      </c>
      <c r="AK79">
        <v>15.571999999999997</v>
      </c>
      <c r="AL79">
        <v>0</v>
      </c>
      <c r="AM79">
        <v>4.849083299047618</v>
      </c>
      <c r="AN79">
        <v>0.68867999999999996</v>
      </c>
      <c r="AO79">
        <v>9.4709160000000026</v>
      </c>
      <c r="AP79">
        <v>3.1440863999999995</v>
      </c>
      <c r="AQ79">
        <v>10.4382</v>
      </c>
      <c r="AR79">
        <v>14.225702399999999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31.39544134065379</v>
      </c>
      <c r="BB79">
        <f t="shared" si="1"/>
        <v>897.46377943659741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2.980619136403432</v>
      </c>
      <c r="L80">
        <v>460.930767350753</v>
      </c>
      <c r="M80">
        <v>28.234447069411633</v>
      </c>
      <c r="N80">
        <v>36.241839014985537</v>
      </c>
      <c r="O80">
        <v>0</v>
      </c>
      <c r="P80">
        <v>38.201803973730144</v>
      </c>
      <c r="Q80">
        <v>4.9969881256133473</v>
      </c>
      <c r="R80">
        <v>13.001514634146341</v>
      </c>
      <c r="S80">
        <v>7.9982380717804356</v>
      </c>
      <c r="T80">
        <v>0</v>
      </c>
      <c r="U80">
        <v>64.240655182640495</v>
      </c>
      <c r="V80">
        <v>5.9950979779411773</v>
      </c>
      <c r="W80">
        <v>13.9710729711298</v>
      </c>
      <c r="X80">
        <v>45.004638658293437</v>
      </c>
      <c r="Y80">
        <v>0</v>
      </c>
      <c r="Z80">
        <v>6.0321175199999999</v>
      </c>
      <c r="AA80">
        <v>12.931030944000003</v>
      </c>
      <c r="AB80">
        <v>12.121704815999999</v>
      </c>
      <c r="AC80">
        <v>9.3762988800000002</v>
      </c>
      <c r="AD80">
        <v>11.834257760000002</v>
      </c>
      <c r="AE80">
        <v>15.167135380800001</v>
      </c>
      <c r="AF80">
        <v>3.0854999999999997</v>
      </c>
      <c r="AG80">
        <v>12.320106239999998</v>
      </c>
      <c r="AH80">
        <v>47.416062719999999</v>
      </c>
      <c r="AI80">
        <v>15.231699599999997</v>
      </c>
      <c r="AJ80">
        <v>0</v>
      </c>
      <c r="AK80">
        <v>15.571999999999997</v>
      </c>
      <c r="AL80">
        <v>0</v>
      </c>
      <c r="AM80">
        <v>4.849083299047618</v>
      </c>
      <c r="AN80">
        <v>0.68867999999999996</v>
      </c>
      <c r="AO80">
        <v>9.4709160000000026</v>
      </c>
      <c r="AP80">
        <v>3.1440863999999995</v>
      </c>
      <c r="AQ80">
        <v>10.4382</v>
      </c>
      <c r="AR80">
        <v>14.225702399999999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31.619507028326773</v>
      </c>
      <c r="BB80">
        <f t="shared" si="1"/>
        <v>903.86887420274979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2.980674910873752</v>
      </c>
      <c r="L81">
        <v>460.93493054928638</v>
      </c>
      <c r="M81">
        <v>28.234447069411633</v>
      </c>
      <c r="N81">
        <v>36.241839014985537</v>
      </c>
      <c r="O81">
        <v>0</v>
      </c>
      <c r="P81">
        <v>38.201803973730144</v>
      </c>
      <c r="Q81">
        <v>4.9969881256133473</v>
      </c>
      <c r="R81">
        <v>13.001514634146341</v>
      </c>
      <c r="S81">
        <v>7.9982380717804356</v>
      </c>
      <c r="T81">
        <v>0</v>
      </c>
      <c r="U81">
        <v>64.240655182640495</v>
      </c>
      <c r="V81">
        <v>5.9950979779411773</v>
      </c>
      <c r="W81">
        <v>13.9710729711298</v>
      </c>
      <c r="X81">
        <v>45.004638658293437</v>
      </c>
      <c r="Y81">
        <v>0</v>
      </c>
      <c r="Z81">
        <v>6.0321175199999999</v>
      </c>
      <c r="AA81">
        <v>12.931030944000003</v>
      </c>
      <c r="AB81">
        <v>12.121704815999999</v>
      </c>
      <c r="AC81">
        <v>9.3762988800000002</v>
      </c>
      <c r="AD81">
        <v>11.834257760000002</v>
      </c>
      <c r="AE81">
        <v>15.167135380800001</v>
      </c>
      <c r="AF81">
        <v>3.0854999999999997</v>
      </c>
      <c r="AG81">
        <v>12.320106239999998</v>
      </c>
      <c r="AH81">
        <v>47.416062719999999</v>
      </c>
      <c r="AI81">
        <v>15.231699599999997</v>
      </c>
      <c r="AJ81">
        <v>0</v>
      </c>
      <c r="AK81">
        <v>15.571999999999997</v>
      </c>
      <c r="AL81">
        <v>0</v>
      </c>
      <c r="AM81">
        <v>4.849083299047618</v>
      </c>
      <c r="AN81">
        <v>0.68867999999999996</v>
      </c>
      <c r="AO81">
        <v>9.4709160000000026</v>
      </c>
      <c r="AP81">
        <v>3.1440863999999995</v>
      </c>
      <c r="AQ81">
        <v>10.4382</v>
      </c>
      <c r="AR81">
        <v>14.225702399999999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31.6196497546362</v>
      </c>
      <c r="BB81">
        <f t="shared" si="1"/>
        <v>903.87295044944415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2.9807391322010157</v>
      </c>
      <c r="L82">
        <v>460.93493054928638</v>
      </c>
      <c r="M82">
        <v>28.234447069411633</v>
      </c>
      <c r="N82">
        <v>36.241839014985537</v>
      </c>
      <c r="O82">
        <v>0</v>
      </c>
      <c r="P82">
        <v>38.201803973730144</v>
      </c>
      <c r="Q82">
        <v>4.9969881256133473</v>
      </c>
      <c r="R82">
        <v>13.001514634146341</v>
      </c>
      <c r="S82">
        <v>7.9982380717804356</v>
      </c>
      <c r="T82">
        <v>0</v>
      </c>
      <c r="U82">
        <v>64.240655182640495</v>
      </c>
      <c r="V82">
        <v>5.9950979779411773</v>
      </c>
      <c r="W82">
        <v>13.9710729711298</v>
      </c>
      <c r="X82">
        <v>45.004638658293437</v>
      </c>
      <c r="Y82">
        <v>0</v>
      </c>
      <c r="Z82">
        <v>6.0321175199999999</v>
      </c>
      <c r="AA82">
        <v>12.931030944000003</v>
      </c>
      <c r="AB82">
        <v>12.121704815999999</v>
      </c>
      <c r="AC82">
        <v>9.3762988800000002</v>
      </c>
      <c r="AD82">
        <v>11.834257760000002</v>
      </c>
      <c r="AE82">
        <v>15.167135380800001</v>
      </c>
      <c r="AF82">
        <v>3.0854999999999997</v>
      </c>
      <c r="AG82">
        <v>12.320106239999998</v>
      </c>
      <c r="AH82">
        <v>47.416062719999999</v>
      </c>
      <c r="AI82">
        <v>15.231699599999997</v>
      </c>
      <c r="AJ82">
        <v>0</v>
      </c>
      <c r="AK82">
        <v>15.571999999999997</v>
      </c>
      <c r="AL82">
        <v>0</v>
      </c>
      <c r="AM82">
        <v>4.849083299047618</v>
      </c>
      <c r="AN82">
        <v>0.68867999999999996</v>
      </c>
      <c r="AO82">
        <v>9.4709160000000026</v>
      </c>
      <c r="AP82">
        <v>3.1440863999999995</v>
      </c>
      <c r="AQ82">
        <v>10.4382</v>
      </c>
      <c r="AR82">
        <v>14.225702399999999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31.619651923083055</v>
      </c>
      <c r="BB82">
        <f t="shared" si="1"/>
        <v>903.8730125023244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2.9497457881773403</v>
      </c>
      <c r="L83">
        <v>460.93405330026167</v>
      </c>
      <c r="M83">
        <v>28.234447069411633</v>
      </c>
      <c r="N83">
        <v>36.241839014985537</v>
      </c>
      <c r="O83">
        <v>0</v>
      </c>
      <c r="P83">
        <v>37.736284079434533</v>
      </c>
      <c r="Q83">
        <v>4.9997443282801886</v>
      </c>
      <c r="R83">
        <v>10.320279437090228</v>
      </c>
      <c r="S83">
        <v>6.4050963223552886</v>
      </c>
      <c r="T83">
        <v>0</v>
      </c>
      <c r="U83">
        <v>64.240655182640495</v>
      </c>
      <c r="V83">
        <v>6.0031804979253112</v>
      </c>
      <c r="W83">
        <v>13.9710729711298</v>
      </c>
      <c r="X83">
        <v>45.004638658293437</v>
      </c>
      <c r="Y83">
        <v>0</v>
      </c>
      <c r="Z83">
        <v>6.0321175199999999</v>
      </c>
      <c r="AA83">
        <v>12.931030944000003</v>
      </c>
      <c r="AB83">
        <v>12.121704815999999</v>
      </c>
      <c r="AC83">
        <v>9.3762988800000002</v>
      </c>
      <c r="AD83">
        <v>11.834257760000002</v>
      </c>
      <c r="AE83">
        <v>15.167135380800001</v>
      </c>
      <c r="AF83">
        <v>3.0854999999999997</v>
      </c>
      <c r="AG83">
        <v>12.320106239999998</v>
      </c>
      <c r="AH83">
        <v>47.416062719999999</v>
      </c>
      <c r="AI83">
        <v>15.231699599999997</v>
      </c>
      <c r="AJ83">
        <v>0</v>
      </c>
      <c r="AK83">
        <v>15.571999999999997</v>
      </c>
      <c r="AL83">
        <v>0</v>
      </c>
      <c r="AM83">
        <v>4.849083299047618</v>
      </c>
      <c r="AN83">
        <v>0.68867999999999996</v>
      </c>
      <c r="AO83">
        <v>9.4709160000000026</v>
      </c>
      <c r="AP83">
        <v>3.1440863999999995</v>
      </c>
      <c r="AQ83">
        <v>10.4382</v>
      </c>
      <c r="AR83">
        <v>16.427299199999997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31.533146228712642</v>
      </c>
      <c r="BB83">
        <f t="shared" si="1"/>
        <v>901.40018628552036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2.9497457881773403</v>
      </c>
      <c r="L84">
        <v>460.93405330026167</v>
      </c>
      <c r="M84">
        <v>28.234447069411633</v>
      </c>
      <c r="N84">
        <v>36.241839014985537</v>
      </c>
      <c r="O84">
        <v>0</v>
      </c>
      <c r="P84">
        <v>37.736284079434533</v>
      </c>
      <c r="Q84">
        <v>4.9997443282801886</v>
      </c>
      <c r="R84">
        <v>12.997996926889714</v>
      </c>
      <c r="S84">
        <v>7.9783447436924302</v>
      </c>
      <c r="T84">
        <v>0</v>
      </c>
      <c r="U84">
        <v>64.240655182640495</v>
      </c>
      <c r="V84">
        <v>6.0031804979253112</v>
      </c>
      <c r="W84">
        <v>13.9710729711298</v>
      </c>
      <c r="X84">
        <v>45.004638658293437</v>
      </c>
      <c r="Y84">
        <v>0</v>
      </c>
      <c r="Z84">
        <v>6.0321175199999999</v>
      </c>
      <c r="AA84">
        <v>12.931030944000003</v>
      </c>
      <c r="AB84">
        <v>12.121704815999999</v>
      </c>
      <c r="AC84">
        <v>9.3762988800000002</v>
      </c>
      <c r="AD84">
        <v>11.834257760000002</v>
      </c>
      <c r="AE84">
        <v>15.167135380800001</v>
      </c>
      <c r="AF84">
        <v>3.0854999999999997</v>
      </c>
      <c r="AG84">
        <v>12.320106239999998</v>
      </c>
      <c r="AH84">
        <v>47.416062719999999</v>
      </c>
      <c r="AI84">
        <v>15.231699599999997</v>
      </c>
      <c r="AJ84">
        <v>0</v>
      </c>
      <c r="AK84">
        <v>15.571999999999997</v>
      </c>
      <c r="AL84">
        <v>0</v>
      </c>
      <c r="AM84">
        <v>4.849083299047618</v>
      </c>
      <c r="AN84">
        <v>0.68867999999999996</v>
      </c>
      <c r="AO84">
        <v>9.4709160000000026</v>
      </c>
      <c r="AP84">
        <v>3.1440863999999995</v>
      </c>
      <c r="AQ84">
        <v>10.4382</v>
      </c>
      <c r="AR84">
        <v>16.427299199999997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31.676829012323889</v>
      </c>
      <c r="BB84">
        <f t="shared" si="1"/>
        <v>905.5074694130459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2.9497457881773403</v>
      </c>
      <c r="L85">
        <v>460.93405330026167</v>
      </c>
      <c r="M85">
        <v>28.234447069411633</v>
      </c>
      <c r="N85">
        <v>36.241839014985537</v>
      </c>
      <c r="O85">
        <v>0</v>
      </c>
      <c r="P85">
        <v>37.736284079434533</v>
      </c>
      <c r="Q85">
        <v>4.9997443282801886</v>
      </c>
      <c r="R85">
        <v>12.997996926889714</v>
      </c>
      <c r="S85">
        <v>8.0028362509992004</v>
      </c>
      <c r="T85">
        <v>0</v>
      </c>
      <c r="U85">
        <v>64.240655182640495</v>
      </c>
      <c r="V85">
        <v>6.0031804979253112</v>
      </c>
      <c r="W85">
        <v>13.9710729711298</v>
      </c>
      <c r="X85">
        <v>45.004638658293437</v>
      </c>
      <c r="Y85">
        <v>0</v>
      </c>
      <c r="Z85">
        <v>6.0321175199999999</v>
      </c>
      <c r="AA85">
        <v>12.931030944000003</v>
      </c>
      <c r="AB85">
        <v>12.121704815999999</v>
      </c>
      <c r="AC85">
        <v>9.3762988800000002</v>
      </c>
      <c r="AD85">
        <v>11.834257760000002</v>
      </c>
      <c r="AE85">
        <v>15.167135380800001</v>
      </c>
      <c r="AF85">
        <v>3.0854999999999997</v>
      </c>
      <c r="AG85">
        <v>12.320106239999998</v>
      </c>
      <c r="AH85">
        <v>47.416062719999999</v>
      </c>
      <c r="AI85">
        <v>15.231699599999997</v>
      </c>
      <c r="AJ85">
        <v>0</v>
      </c>
      <c r="AK85">
        <v>15.571999999999997</v>
      </c>
      <c r="AL85">
        <v>0</v>
      </c>
      <c r="AM85">
        <v>4.849083299047618</v>
      </c>
      <c r="AN85">
        <v>0.68867999999999996</v>
      </c>
      <c r="AO85">
        <v>9.4709160000000026</v>
      </c>
      <c r="AP85">
        <v>3.1440863999999995</v>
      </c>
      <c r="AQ85">
        <v>10.4382</v>
      </c>
      <c r="AR85">
        <v>14.225702399999999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31.603242778216291</v>
      </c>
      <c r="BB85">
        <f t="shared" si="1"/>
        <v>903.40395035446022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2.9497457881773403</v>
      </c>
      <c r="L86">
        <v>460.93405330026167</v>
      </c>
      <c r="M86">
        <v>28.234447069411633</v>
      </c>
      <c r="N86">
        <v>36.241839014985537</v>
      </c>
      <c r="O86">
        <v>0</v>
      </c>
      <c r="P86">
        <v>37.736284079434533</v>
      </c>
      <c r="Q86">
        <v>4.9997443282801886</v>
      </c>
      <c r="R86">
        <v>12.997996926889714</v>
      </c>
      <c r="S86">
        <v>8.0028362509992004</v>
      </c>
      <c r="T86">
        <v>0</v>
      </c>
      <c r="U86">
        <v>64.240655182640495</v>
      </c>
      <c r="V86">
        <v>6.0031804979253112</v>
      </c>
      <c r="W86">
        <v>13.9710729711298</v>
      </c>
      <c r="X86">
        <v>45.004638658293437</v>
      </c>
      <c r="Y86">
        <v>0</v>
      </c>
      <c r="Z86">
        <v>6.0321175199999999</v>
      </c>
      <c r="AA86">
        <v>12.931030944000003</v>
      </c>
      <c r="AB86">
        <v>12.121704815999999</v>
      </c>
      <c r="AC86">
        <v>9.3762988800000002</v>
      </c>
      <c r="AD86">
        <v>11.834257760000002</v>
      </c>
      <c r="AE86">
        <v>15.167135380800001</v>
      </c>
      <c r="AF86">
        <v>3.0854999999999997</v>
      </c>
      <c r="AG86">
        <v>12.320106239999998</v>
      </c>
      <c r="AH86">
        <v>47.416062719999999</v>
      </c>
      <c r="AI86">
        <v>4.8819549999999996</v>
      </c>
      <c r="AJ86">
        <v>0</v>
      </c>
      <c r="AK86">
        <v>15.571999999999997</v>
      </c>
      <c r="AL86">
        <v>0</v>
      </c>
      <c r="AM86">
        <v>4.849083299047618</v>
      </c>
      <c r="AN86">
        <v>0.68867999999999996</v>
      </c>
      <c r="AO86">
        <v>9.4709160000000026</v>
      </c>
      <c r="AP86">
        <v>3.1440863999999995</v>
      </c>
      <c r="AQ86">
        <v>10.4382</v>
      </c>
      <c r="AR86">
        <v>14.225702399999999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31.253421134616296</v>
      </c>
      <c r="BB86">
        <f t="shared" si="1"/>
        <v>893.40402739806029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2.9496316206482591</v>
      </c>
      <c r="L87">
        <v>460.93206305956551</v>
      </c>
      <c r="M87">
        <v>28.234447069411633</v>
      </c>
      <c r="N87">
        <v>36.241839014985537</v>
      </c>
      <c r="O87">
        <v>0</v>
      </c>
      <c r="P87">
        <v>37.736284079434533</v>
      </c>
      <c r="Q87">
        <v>5.0003419753086424</v>
      </c>
      <c r="R87">
        <v>12.9969015625</v>
      </c>
      <c r="S87">
        <v>8.0019499212598433</v>
      </c>
      <c r="T87">
        <v>0</v>
      </c>
      <c r="U87">
        <v>64.240655182640495</v>
      </c>
      <c r="V87">
        <v>6.0031804979253112</v>
      </c>
      <c r="W87">
        <v>13.216827329490874</v>
      </c>
      <c r="X87">
        <v>45.004638658293437</v>
      </c>
      <c r="Y87">
        <v>0</v>
      </c>
      <c r="Z87">
        <v>1.01244</v>
      </c>
      <c r="AA87">
        <v>12.931030944000003</v>
      </c>
      <c r="AB87">
        <v>12.121704815999999</v>
      </c>
      <c r="AC87">
        <v>8.9164694943999994</v>
      </c>
      <c r="AD87">
        <v>11.22633356</v>
      </c>
      <c r="AE87">
        <v>15.167135380800001</v>
      </c>
      <c r="AF87">
        <v>2.7224999999999993</v>
      </c>
      <c r="AG87">
        <v>12.320106239999998</v>
      </c>
      <c r="AH87">
        <v>46.718767679999999</v>
      </c>
      <c r="AI87">
        <v>4.8819549999999996</v>
      </c>
      <c r="AJ87">
        <v>0</v>
      </c>
      <c r="AK87">
        <v>15.571999999999997</v>
      </c>
      <c r="AL87">
        <v>0</v>
      </c>
      <c r="AM87">
        <v>4.849083299047618</v>
      </c>
      <c r="AN87">
        <v>0.68867999999999996</v>
      </c>
      <c r="AO87">
        <v>9.4709160000000026</v>
      </c>
      <c r="AP87">
        <v>3.1440863999999995</v>
      </c>
      <c r="AQ87">
        <v>10.4382</v>
      </c>
      <c r="AR87">
        <v>14.225702399999999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30.986216421643796</v>
      </c>
      <c r="BB87">
        <f t="shared" si="1"/>
        <v>885.76577186846771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2.9496316206482591</v>
      </c>
      <c r="L88">
        <v>460.93206305956551</v>
      </c>
      <c r="M88">
        <v>28.234447069411633</v>
      </c>
      <c r="N88">
        <v>36.241839014985537</v>
      </c>
      <c r="O88">
        <v>0</v>
      </c>
      <c r="P88">
        <v>37.736284079434533</v>
      </c>
      <c r="Q88">
        <v>5.0003419753086424</v>
      </c>
      <c r="R88">
        <v>12.9969015625</v>
      </c>
      <c r="S88">
        <v>8.0019499212598433</v>
      </c>
      <c r="T88">
        <v>0</v>
      </c>
      <c r="U88">
        <v>64.240655182640495</v>
      </c>
      <c r="V88">
        <v>6.0031804979253112</v>
      </c>
      <c r="W88">
        <v>13.216827329490874</v>
      </c>
      <c r="X88">
        <v>45.004638658293437</v>
      </c>
      <c r="Y88">
        <v>0</v>
      </c>
      <c r="Z88">
        <v>1.01244</v>
      </c>
      <c r="AA88">
        <v>12.931030944000003</v>
      </c>
      <c r="AB88">
        <v>12.121704815999999</v>
      </c>
      <c r="AC88">
        <v>8.9164694943999994</v>
      </c>
      <c r="AD88">
        <v>11.22633356</v>
      </c>
      <c r="AE88">
        <v>15.167135380800001</v>
      </c>
      <c r="AF88">
        <v>2.7224999999999993</v>
      </c>
      <c r="AG88">
        <v>12.320106239999998</v>
      </c>
      <c r="AH88">
        <v>46.718767679999999</v>
      </c>
      <c r="AI88">
        <v>4.8819549999999996</v>
      </c>
      <c r="AJ88">
        <v>0</v>
      </c>
      <c r="AK88">
        <v>15.571999999999997</v>
      </c>
      <c r="AL88">
        <v>0</v>
      </c>
      <c r="AM88">
        <v>4.849083299047618</v>
      </c>
      <c r="AN88">
        <v>0.68867999999999996</v>
      </c>
      <c r="AO88">
        <v>9.4709160000000026</v>
      </c>
      <c r="AP88">
        <v>3.1440863999999995</v>
      </c>
      <c r="AQ88">
        <v>10.4382</v>
      </c>
      <c r="AR88">
        <v>14.225702399999999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30.986216421643796</v>
      </c>
      <c r="BB88">
        <f t="shared" si="1"/>
        <v>885.76577186846771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2.9496316206482591</v>
      </c>
      <c r="L89">
        <v>460.93206305956551</v>
      </c>
      <c r="M89">
        <v>28.234447069411633</v>
      </c>
      <c r="N89">
        <v>36.241839014985537</v>
      </c>
      <c r="O89">
        <v>0</v>
      </c>
      <c r="P89">
        <v>37.736284079434533</v>
      </c>
      <c r="Q89">
        <v>5.0003419753086424</v>
      </c>
      <c r="R89">
        <v>12.9969015625</v>
      </c>
      <c r="S89">
        <v>8.0019499212598433</v>
      </c>
      <c r="T89">
        <v>0</v>
      </c>
      <c r="U89">
        <v>64.240655182640495</v>
      </c>
      <c r="V89">
        <v>6.0031804979253112</v>
      </c>
      <c r="W89">
        <v>13.216827329490874</v>
      </c>
      <c r="X89">
        <v>45.004638658293437</v>
      </c>
      <c r="Y89">
        <v>0</v>
      </c>
      <c r="Z89">
        <v>1.01244</v>
      </c>
      <c r="AA89">
        <v>12.931030944000003</v>
      </c>
      <c r="AB89">
        <v>12.121704815999999</v>
      </c>
      <c r="AC89">
        <v>8.9164694943999994</v>
      </c>
      <c r="AD89">
        <v>11.22633356</v>
      </c>
      <c r="AE89">
        <v>15.167135380800001</v>
      </c>
      <c r="AF89">
        <v>2.7224999999999993</v>
      </c>
      <c r="AG89">
        <v>12.320106239999998</v>
      </c>
      <c r="AH89">
        <v>46.718767679999999</v>
      </c>
      <c r="AI89">
        <v>8.5922408000000008</v>
      </c>
      <c r="AJ89">
        <v>0</v>
      </c>
      <c r="AK89">
        <v>15.571999999999997</v>
      </c>
      <c r="AL89">
        <v>0</v>
      </c>
      <c r="AM89">
        <v>4.849083299047618</v>
      </c>
      <c r="AN89">
        <v>0.68867999999999996</v>
      </c>
      <c r="AO89">
        <v>9.4709160000000026</v>
      </c>
      <c r="AP89">
        <v>3.1440863999999995</v>
      </c>
      <c r="AQ89">
        <v>10.4382</v>
      </c>
      <c r="AR89">
        <v>14.225702399999999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31.111624296443793</v>
      </c>
      <c r="BB89">
        <f t="shared" si="1"/>
        <v>889.3506497936678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2.9496316206482591</v>
      </c>
      <c r="L90">
        <v>460.93206305956551</v>
      </c>
      <c r="M90">
        <v>28.234447069411633</v>
      </c>
      <c r="N90">
        <v>36.241839014985537</v>
      </c>
      <c r="O90">
        <v>0</v>
      </c>
      <c r="P90">
        <v>37.736284079434533</v>
      </c>
      <c r="Q90">
        <v>5.0003419753086424</v>
      </c>
      <c r="R90">
        <v>12.9969015625</v>
      </c>
      <c r="S90">
        <v>8.0019499212598433</v>
      </c>
      <c r="T90">
        <v>0</v>
      </c>
      <c r="U90">
        <v>64.240655182640495</v>
      </c>
      <c r="V90">
        <v>6.0031804979253112</v>
      </c>
      <c r="W90">
        <v>13.216827329490874</v>
      </c>
      <c r="X90">
        <v>45.004638658293437</v>
      </c>
      <c r="Y90">
        <v>0</v>
      </c>
      <c r="Z90">
        <v>1.01244</v>
      </c>
      <c r="AA90">
        <v>12.931030944000003</v>
      </c>
      <c r="AB90">
        <v>12.121704815999999</v>
      </c>
      <c r="AC90">
        <v>8.9164694943999994</v>
      </c>
      <c r="AD90">
        <v>11.22633356</v>
      </c>
      <c r="AE90">
        <v>15.167135380800001</v>
      </c>
      <c r="AF90">
        <v>2.7224999999999993</v>
      </c>
      <c r="AG90">
        <v>12.320106239999998</v>
      </c>
      <c r="AH90">
        <v>46.718767679999999</v>
      </c>
      <c r="AI90">
        <v>8.5922408000000008</v>
      </c>
      <c r="AJ90">
        <v>0</v>
      </c>
      <c r="AK90">
        <v>15.571999999999997</v>
      </c>
      <c r="AL90">
        <v>0</v>
      </c>
      <c r="AM90">
        <v>4.849083299047618</v>
      </c>
      <c r="AN90">
        <v>0.68867999999999996</v>
      </c>
      <c r="AO90">
        <v>9.4709160000000026</v>
      </c>
      <c r="AP90">
        <v>3.1440863999999995</v>
      </c>
      <c r="AQ90">
        <v>10.4382</v>
      </c>
      <c r="AR90">
        <v>14.225702399999999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31.111624296443793</v>
      </c>
      <c r="BB90">
        <f t="shared" si="1"/>
        <v>889.3506497936678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2.9496316206482591</v>
      </c>
      <c r="L91">
        <v>460.93206305956551</v>
      </c>
      <c r="M91">
        <v>28.234447069411633</v>
      </c>
      <c r="N91">
        <v>36.241839014985537</v>
      </c>
      <c r="O91">
        <v>0</v>
      </c>
      <c r="P91">
        <v>37.736284079434533</v>
      </c>
      <c r="Q91">
        <v>5.0003419753086424</v>
      </c>
      <c r="R91">
        <v>12.9969015625</v>
      </c>
      <c r="S91">
        <v>8.0019499212598433</v>
      </c>
      <c r="T91">
        <v>0</v>
      </c>
      <c r="U91">
        <v>64.240655182640495</v>
      </c>
      <c r="V91">
        <v>6.0031804979253112</v>
      </c>
      <c r="W91">
        <v>13.216827329490874</v>
      </c>
      <c r="X91">
        <v>45.004638658293437</v>
      </c>
      <c r="Y91">
        <v>0</v>
      </c>
      <c r="Z91">
        <v>6.0321175199999999</v>
      </c>
      <c r="AA91">
        <v>12.931030944000003</v>
      </c>
      <c r="AB91">
        <v>12.121704815999999</v>
      </c>
      <c r="AC91">
        <v>9.3762988800000002</v>
      </c>
      <c r="AD91">
        <v>11.834257760000002</v>
      </c>
      <c r="AE91">
        <v>15.167135380800001</v>
      </c>
      <c r="AF91">
        <v>3.0854999999999997</v>
      </c>
      <c r="AG91">
        <v>12.320106239999998</v>
      </c>
      <c r="AH91">
        <v>47.416062719999999</v>
      </c>
      <c r="AI91">
        <v>8.5922408000000008</v>
      </c>
      <c r="AJ91">
        <v>0</v>
      </c>
      <c r="AK91">
        <v>15.571999999999997</v>
      </c>
      <c r="AL91">
        <v>0</v>
      </c>
      <c r="AM91">
        <v>4.849083299047618</v>
      </c>
      <c r="AN91">
        <v>0.68867999999999996</v>
      </c>
      <c r="AO91">
        <v>9.4709160000000026</v>
      </c>
      <c r="AP91">
        <v>3.1440863999999995</v>
      </c>
      <c r="AQ91">
        <v>10.4382</v>
      </c>
      <c r="AR91">
        <v>14.225702399999999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31.35321744335657</v>
      </c>
      <c r="BB91">
        <f t="shared" si="1"/>
        <v>896.25678279235524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2.9496316206482591</v>
      </c>
      <c r="L92">
        <v>460.93206305956551</v>
      </c>
      <c r="M92">
        <v>28.234447069411633</v>
      </c>
      <c r="N92">
        <v>36.241839014985537</v>
      </c>
      <c r="O92">
        <v>0</v>
      </c>
      <c r="P92">
        <v>37.736284079434533</v>
      </c>
      <c r="Q92">
        <v>5.0003419753086424</v>
      </c>
      <c r="R92">
        <v>12.9969015625</v>
      </c>
      <c r="S92">
        <v>8.0019499212598433</v>
      </c>
      <c r="T92">
        <v>0</v>
      </c>
      <c r="U92">
        <v>64.240655182640495</v>
      </c>
      <c r="V92">
        <v>6.0031804979253112</v>
      </c>
      <c r="W92">
        <v>13.216827329490874</v>
      </c>
      <c r="X92">
        <v>45.004638658293437</v>
      </c>
      <c r="Y92">
        <v>0</v>
      </c>
      <c r="Z92">
        <v>6.0321175199999999</v>
      </c>
      <c r="AA92">
        <v>12.931030944000003</v>
      </c>
      <c r="AB92">
        <v>12.121704815999999</v>
      </c>
      <c r="AC92">
        <v>9.3762988800000002</v>
      </c>
      <c r="AD92">
        <v>11.834257760000002</v>
      </c>
      <c r="AE92">
        <v>15.167135380800001</v>
      </c>
      <c r="AF92">
        <v>3.0854999999999997</v>
      </c>
      <c r="AG92">
        <v>12.320106239999998</v>
      </c>
      <c r="AH92">
        <v>47.416062719999999</v>
      </c>
      <c r="AI92">
        <v>8.5922408000000008</v>
      </c>
      <c r="AJ92">
        <v>0</v>
      </c>
      <c r="AK92">
        <v>15.571999999999997</v>
      </c>
      <c r="AL92">
        <v>0</v>
      </c>
      <c r="AM92">
        <v>4.849083299047618</v>
      </c>
      <c r="AN92">
        <v>0.68867999999999996</v>
      </c>
      <c r="AO92">
        <v>9.4709160000000026</v>
      </c>
      <c r="AP92">
        <v>3.1440863999999995</v>
      </c>
      <c r="AQ92">
        <v>10.4382</v>
      </c>
      <c r="AR92">
        <v>14.225702399999999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31.35321744335657</v>
      </c>
      <c r="BB92">
        <f t="shared" si="1"/>
        <v>896.25678279235524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2.9496316206482591</v>
      </c>
      <c r="L93">
        <v>460.93206305956551</v>
      </c>
      <c r="M93">
        <v>28.234447069411633</v>
      </c>
      <c r="N93">
        <v>36.241839014985537</v>
      </c>
      <c r="O93">
        <v>0</v>
      </c>
      <c r="P93">
        <v>37.736284079434533</v>
      </c>
      <c r="Q93">
        <v>5.0003419753086424</v>
      </c>
      <c r="R93">
        <v>12.9969015625</v>
      </c>
      <c r="S93">
        <v>8.0019499212598433</v>
      </c>
      <c r="T93">
        <v>0</v>
      </c>
      <c r="U93">
        <v>64.240655182640495</v>
      </c>
      <c r="V93">
        <v>6.0031804979253112</v>
      </c>
      <c r="W93">
        <v>13.216827329490874</v>
      </c>
      <c r="X93">
        <v>45.004638658293437</v>
      </c>
      <c r="Y93">
        <v>0</v>
      </c>
      <c r="Z93">
        <v>6.0321175199999999</v>
      </c>
      <c r="AA93">
        <v>12.931030944000003</v>
      </c>
      <c r="AB93">
        <v>12.121704815999999</v>
      </c>
      <c r="AC93">
        <v>9.3762988800000002</v>
      </c>
      <c r="AD93">
        <v>11.834257760000002</v>
      </c>
      <c r="AE93">
        <v>15.167135380800001</v>
      </c>
      <c r="AF93">
        <v>3.0854999999999997</v>
      </c>
      <c r="AG93">
        <v>12.320106239999998</v>
      </c>
      <c r="AH93">
        <v>47.416062719999999</v>
      </c>
      <c r="AI93">
        <v>8.5922408000000008</v>
      </c>
      <c r="AJ93">
        <v>0</v>
      </c>
      <c r="AK93">
        <v>15.571999999999997</v>
      </c>
      <c r="AL93">
        <v>0</v>
      </c>
      <c r="AM93">
        <v>4.849083299047618</v>
      </c>
      <c r="AN93">
        <v>0.68867999999999996</v>
      </c>
      <c r="AO93">
        <v>9.4709160000000026</v>
      </c>
      <c r="AP93">
        <v>3.1440863999999995</v>
      </c>
      <c r="AQ93">
        <v>10.4382</v>
      </c>
      <c r="AR93">
        <v>14.225702399999999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31.35321744335657</v>
      </c>
      <c r="BB93">
        <f t="shared" si="1"/>
        <v>896.25678279235524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2.9496316206482591</v>
      </c>
      <c r="L94">
        <v>460.93206305956551</v>
      </c>
      <c r="M94">
        <v>28.234447069411633</v>
      </c>
      <c r="N94">
        <v>36.241839014985537</v>
      </c>
      <c r="O94">
        <v>0</v>
      </c>
      <c r="P94">
        <v>37.736284079434533</v>
      </c>
      <c r="Q94">
        <v>5.0003419753086424</v>
      </c>
      <c r="R94">
        <v>12.9969015625</v>
      </c>
      <c r="S94">
        <v>8.0019499212598433</v>
      </c>
      <c r="T94">
        <v>0</v>
      </c>
      <c r="U94">
        <v>64.240655182640495</v>
      </c>
      <c r="V94">
        <v>6.0031804979253112</v>
      </c>
      <c r="W94">
        <v>13.216827329490874</v>
      </c>
      <c r="X94">
        <v>45.004638658293437</v>
      </c>
      <c r="Y94">
        <v>0</v>
      </c>
      <c r="Z94">
        <v>6.0321175199999999</v>
      </c>
      <c r="AA94">
        <v>12.931030944000003</v>
      </c>
      <c r="AB94">
        <v>12.121704815999999</v>
      </c>
      <c r="AC94">
        <v>9.3762988800000002</v>
      </c>
      <c r="AD94">
        <v>11.834257760000002</v>
      </c>
      <c r="AE94">
        <v>15.167135380800001</v>
      </c>
      <c r="AF94">
        <v>3.0854999999999997</v>
      </c>
      <c r="AG94">
        <v>12.320106239999998</v>
      </c>
      <c r="AH94">
        <v>47.416062719999999</v>
      </c>
      <c r="AI94">
        <v>8.5922408000000008</v>
      </c>
      <c r="AJ94">
        <v>0</v>
      </c>
      <c r="AK94">
        <v>15.571999999999997</v>
      </c>
      <c r="AL94">
        <v>0</v>
      </c>
      <c r="AM94">
        <v>4.849083299047618</v>
      </c>
      <c r="AN94">
        <v>0.68867999999999996</v>
      </c>
      <c r="AO94">
        <v>9.4709160000000026</v>
      </c>
      <c r="AP94">
        <v>3.1440863999999995</v>
      </c>
      <c r="AQ94">
        <v>10.4382</v>
      </c>
      <c r="AR94">
        <v>14.225702399999999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31.35321744335657</v>
      </c>
      <c r="BB94">
        <f t="shared" si="1"/>
        <v>896.25678279235524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2.9496316206482591</v>
      </c>
      <c r="L95">
        <v>460.93206305956551</v>
      </c>
      <c r="M95">
        <v>28.234447069411633</v>
      </c>
      <c r="N95">
        <v>36.241839014985537</v>
      </c>
      <c r="O95">
        <v>0</v>
      </c>
      <c r="P95">
        <v>37.736284079434533</v>
      </c>
      <c r="Q95">
        <v>5.0003419753086424</v>
      </c>
      <c r="R95">
        <v>12.9969015625</v>
      </c>
      <c r="S95">
        <v>8.0019499212598433</v>
      </c>
      <c r="T95">
        <v>0</v>
      </c>
      <c r="U95">
        <v>64.240655182640495</v>
      </c>
      <c r="V95">
        <v>6.0031804979253112</v>
      </c>
      <c r="W95">
        <v>13.216827329490874</v>
      </c>
      <c r="X95">
        <v>45.004638658293437</v>
      </c>
      <c r="Y95">
        <v>0</v>
      </c>
      <c r="Z95">
        <v>2.01070584</v>
      </c>
      <c r="AA95">
        <v>12.931030944000003</v>
      </c>
      <c r="AB95">
        <v>12.121704815999999</v>
      </c>
      <c r="AC95">
        <v>8.9164694943999994</v>
      </c>
      <c r="AD95">
        <v>11.22633356</v>
      </c>
      <c r="AE95">
        <v>15.167135380800001</v>
      </c>
      <c r="AF95">
        <v>2.782999999999999</v>
      </c>
      <c r="AG95">
        <v>12.320106239999998</v>
      </c>
      <c r="AH95">
        <v>46.718767679999999</v>
      </c>
      <c r="AI95">
        <v>8.5922408000000008</v>
      </c>
      <c r="AJ95">
        <v>0</v>
      </c>
      <c r="AK95">
        <v>15.571999999999997</v>
      </c>
      <c r="AL95">
        <v>0</v>
      </c>
      <c r="AM95">
        <v>4.849083299047618</v>
      </c>
      <c r="AN95">
        <v>0.68867999999999996</v>
      </c>
      <c r="AO95">
        <v>9.7415135999999993</v>
      </c>
      <c r="AP95">
        <v>3.1440863999999995</v>
      </c>
      <c r="AQ95">
        <v>10.4382</v>
      </c>
      <c r="AR95">
        <v>14.225702399999999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31.156556964792678</v>
      </c>
      <c r="BB95">
        <f t="shared" si="1"/>
        <v>890.63508056531907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2.9496316206482591</v>
      </c>
      <c r="L96">
        <v>460.93206305956551</v>
      </c>
      <c r="M96">
        <v>28.234447069411633</v>
      </c>
      <c r="N96">
        <v>36.241839014985537</v>
      </c>
      <c r="O96">
        <v>0</v>
      </c>
      <c r="P96">
        <v>37.736284079434533</v>
      </c>
      <c r="Q96">
        <v>5.0003419753086424</v>
      </c>
      <c r="R96">
        <v>12.9969015625</v>
      </c>
      <c r="S96">
        <v>8.0019499212598433</v>
      </c>
      <c r="T96">
        <v>0</v>
      </c>
      <c r="U96">
        <v>64.240655182640495</v>
      </c>
      <c r="V96">
        <v>6.0031804979253112</v>
      </c>
      <c r="W96">
        <v>13.216827329490874</v>
      </c>
      <c r="X96">
        <v>45.004638658293437</v>
      </c>
      <c r="Y96">
        <v>0</v>
      </c>
      <c r="Z96">
        <v>2.01070584</v>
      </c>
      <c r="AA96">
        <v>12.931030944000003</v>
      </c>
      <c r="AB96">
        <v>12.121704815999999</v>
      </c>
      <c r="AC96">
        <v>8.9164694943999994</v>
      </c>
      <c r="AD96">
        <v>11.22633356</v>
      </c>
      <c r="AE96">
        <v>15.167135380800001</v>
      </c>
      <c r="AF96">
        <v>2.7224999999999993</v>
      </c>
      <c r="AG96">
        <v>12.320106239999998</v>
      </c>
      <c r="AH96">
        <v>46.718767679999999</v>
      </c>
      <c r="AI96">
        <v>8.5922408000000008</v>
      </c>
      <c r="AJ96">
        <v>0</v>
      </c>
      <c r="AK96">
        <v>15.571999999999997</v>
      </c>
      <c r="AL96">
        <v>0</v>
      </c>
      <c r="AM96">
        <v>4.849083299047618</v>
      </c>
      <c r="AN96">
        <v>0.68867999999999996</v>
      </c>
      <c r="AO96">
        <v>9.7415135999999993</v>
      </c>
      <c r="AP96">
        <v>3.1440863999999995</v>
      </c>
      <c r="AQ96">
        <v>10.4382</v>
      </c>
      <c r="AR96">
        <v>14.225702399999999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31.154511868443791</v>
      </c>
      <c r="BB96">
        <f t="shared" si="1"/>
        <v>890.57662566166789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2.9496316206482591</v>
      </c>
      <c r="L97">
        <v>460.93206305956551</v>
      </c>
      <c r="M97">
        <v>28.234447069411633</v>
      </c>
      <c r="N97">
        <v>36.241839014985537</v>
      </c>
      <c r="O97">
        <v>0</v>
      </c>
      <c r="P97">
        <v>37.736284079434533</v>
      </c>
      <c r="Q97">
        <v>5.0003419753086424</v>
      </c>
      <c r="R97">
        <v>12.9969015625</v>
      </c>
      <c r="S97">
        <v>8.0019499212598433</v>
      </c>
      <c r="T97">
        <v>0</v>
      </c>
      <c r="U97">
        <v>64.240655182640495</v>
      </c>
      <c r="V97">
        <v>6.0031804979253112</v>
      </c>
      <c r="W97">
        <v>13.216827329490874</v>
      </c>
      <c r="X97">
        <v>45.004638658293437</v>
      </c>
      <c r="Y97">
        <v>0</v>
      </c>
      <c r="Z97">
        <v>2.01070584</v>
      </c>
      <c r="AA97">
        <v>12.931030944000003</v>
      </c>
      <c r="AB97">
        <v>12.121704815999999</v>
      </c>
      <c r="AC97">
        <v>8.9164694943999994</v>
      </c>
      <c r="AD97">
        <v>11.22633356</v>
      </c>
      <c r="AE97">
        <v>15.167135380800001</v>
      </c>
      <c r="AF97">
        <v>2.7224999999999993</v>
      </c>
      <c r="AG97">
        <v>12.320106239999998</v>
      </c>
      <c r="AH97">
        <v>46.718767679999999</v>
      </c>
      <c r="AI97">
        <v>8.5922408000000008</v>
      </c>
      <c r="AJ97">
        <v>0</v>
      </c>
      <c r="AK97">
        <v>15.571999999999997</v>
      </c>
      <c r="AL97">
        <v>0</v>
      </c>
      <c r="AM97">
        <v>4.849083299047618</v>
      </c>
      <c r="AN97">
        <v>0.68867999999999996</v>
      </c>
      <c r="AO97">
        <v>9.7415135999999993</v>
      </c>
      <c r="AP97">
        <v>3.1440863999999995</v>
      </c>
      <c r="AQ97">
        <v>10.4382</v>
      </c>
      <c r="AR97">
        <v>14.225702399999999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31.154511868443791</v>
      </c>
      <c r="BB97">
        <f t="shared" si="1"/>
        <v>890.57662566166789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2.9496316206482591</v>
      </c>
      <c r="L98">
        <v>460.93206305956551</v>
      </c>
      <c r="M98">
        <v>28.234447069411633</v>
      </c>
      <c r="N98">
        <v>36.241839014985537</v>
      </c>
      <c r="O98">
        <v>0</v>
      </c>
      <c r="P98">
        <v>37.736284079434533</v>
      </c>
      <c r="Q98">
        <v>5.0003419753086424</v>
      </c>
      <c r="R98">
        <v>12.9969015625</v>
      </c>
      <c r="S98">
        <v>8.0019499212598433</v>
      </c>
      <c r="T98">
        <v>0</v>
      </c>
      <c r="U98">
        <v>64.240655182640495</v>
      </c>
      <c r="V98">
        <v>6.0031804979253112</v>
      </c>
      <c r="W98">
        <v>13.216827329490874</v>
      </c>
      <c r="X98">
        <v>45.004638658293437</v>
      </c>
      <c r="Y98">
        <v>0</v>
      </c>
      <c r="Z98">
        <v>2.01070584</v>
      </c>
      <c r="AA98">
        <v>12.931030944000003</v>
      </c>
      <c r="AB98">
        <v>12.121704815999999</v>
      </c>
      <c r="AC98">
        <v>8.9164694943999994</v>
      </c>
      <c r="AD98">
        <v>11.22633356</v>
      </c>
      <c r="AE98">
        <v>15.167135380800001</v>
      </c>
      <c r="AF98">
        <v>2.7224999999999993</v>
      </c>
      <c r="AG98">
        <v>12.320106239999998</v>
      </c>
      <c r="AH98">
        <v>46.718767679999999</v>
      </c>
      <c r="AI98">
        <v>8.5922408000000008</v>
      </c>
      <c r="AJ98">
        <v>0</v>
      </c>
      <c r="AK98">
        <v>15.571999999999997</v>
      </c>
      <c r="AL98">
        <v>0</v>
      </c>
      <c r="AM98">
        <v>4.849083299047618</v>
      </c>
      <c r="AN98">
        <v>0.68867999999999996</v>
      </c>
      <c r="AO98">
        <v>9.7415135999999993</v>
      </c>
      <c r="AP98">
        <v>3.1440863999999995</v>
      </c>
      <c r="AQ98">
        <v>10.4382</v>
      </c>
      <c r="AR98">
        <v>14.225702399999999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31.154511868443791</v>
      </c>
      <c r="BB98">
        <f t="shared" si="1"/>
        <v>890.57662566166789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3.0888504444732311E-2</v>
      </c>
      <c r="L99">
        <f t="shared" si="2"/>
        <v>8.0520935438504875</v>
      </c>
      <c r="M99">
        <f t="shared" si="2"/>
        <v>0.6596159361647731</v>
      </c>
      <c r="N99">
        <f t="shared" si="2"/>
        <v>0.86980878445384102</v>
      </c>
      <c r="O99">
        <f t="shared" si="2"/>
        <v>0</v>
      </c>
      <c r="P99">
        <f t="shared" si="2"/>
        <v>0.97145763475235103</v>
      </c>
      <c r="Q99">
        <f t="shared" si="2"/>
        <v>9.8647276677381601E-2</v>
      </c>
      <c r="R99">
        <f t="shared" si="2"/>
        <v>0.23626111804557082</v>
      </c>
      <c r="S99">
        <f t="shared" si="2"/>
        <v>0.14613098716685588</v>
      </c>
      <c r="T99">
        <f t="shared" si="2"/>
        <v>0</v>
      </c>
      <c r="U99">
        <f t="shared" si="2"/>
        <v>1.5417757243833747</v>
      </c>
      <c r="V99">
        <f t="shared" si="2"/>
        <v>8.3527806519446426E-2</v>
      </c>
      <c r="W99">
        <f t="shared" si="2"/>
        <v>0.20544458866461301</v>
      </c>
      <c r="X99">
        <f t="shared" si="2"/>
        <v>0.77607295205686033</v>
      </c>
      <c r="Y99">
        <f t="shared" si="2"/>
        <v>0</v>
      </c>
      <c r="Z99">
        <f t="shared" si="2"/>
        <v>7.1911419580000038E-2</v>
      </c>
      <c r="AA99">
        <f t="shared" si="2"/>
        <v>0.26335584064399986</v>
      </c>
      <c r="AB99">
        <f t="shared" si="2"/>
        <v>0.29092091558400002</v>
      </c>
      <c r="AC99">
        <f t="shared" si="2"/>
        <v>0.21537475602239997</v>
      </c>
      <c r="AD99">
        <f t="shared" si="2"/>
        <v>0.27125577804000051</v>
      </c>
      <c r="AE99">
        <f t="shared" si="2"/>
        <v>0.36401124913919924</v>
      </c>
      <c r="AF99">
        <f t="shared" si="2"/>
        <v>6.0772249999999944E-2</v>
      </c>
      <c r="AG99">
        <f t="shared" si="2"/>
        <v>0.29568254975999986</v>
      </c>
      <c r="AH99">
        <f t="shared" si="2"/>
        <v>1.123342309439999</v>
      </c>
      <c r="AI99">
        <f t="shared" si="2"/>
        <v>0.15085240950000009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5.9297384856825328E-2</v>
      </c>
      <c r="AN99">
        <f t="shared" si="2"/>
        <v>1.6528319999999989E-2</v>
      </c>
      <c r="AO99">
        <f t="shared" si="2"/>
        <v>0.2298726611999998</v>
      </c>
      <c r="AP99">
        <f t="shared" si="2"/>
        <v>6.9169900800000003E-2</v>
      </c>
      <c r="AQ99">
        <f t="shared" si="2"/>
        <v>8.1185999999999967E-2</v>
      </c>
      <c r="AR99">
        <f t="shared" si="2"/>
        <v>0.34802164800000068</v>
      </c>
      <c r="AS99">
        <f t="shared" si="2"/>
        <v>0.23547101352839964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0.61490579053606642</v>
      </c>
      <c r="BB99">
        <f t="shared" si="1"/>
        <v>17.57757347273904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72.430000000000007</v>
      </c>
      <c r="BA3">
        <v>2.4500000000000028</v>
      </c>
      <c r="BB3">
        <f>SUM(B3:AZ3)-BA3</f>
        <v>69.98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72.430000000000007</v>
      </c>
      <c r="BA4">
        <v>2.4500000000000028</v>
      </c>
      <c r="BB4">
        <f t="shared" ref="BB4:BB67" si="0">SUM(B4:AZ4)-BA4</f>
        <v>69.98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71.48</v>
      </c>
      <c r="BA5">
        <v>2.4200000000000017</v>
      </c>
      <c r="BB5">
        <f t="shared" si="0"/>
        <v>69.06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71.48</v>
      </c>
      <c r="BA6">
        <v>2.4200000000000017</v>
      </c>
      <c r="BB6">
        <f t="shared" si="0"/>
        <v>69.06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71.48</v>
      </c>
      <c r="BA7">
        <v>2.4200000000000017</v>
      </c>
      <c r="BB7">
        <f t="shared" si="0"/>
        <v>69.06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71.48</v>
      </c>
      <c r="BA8">
        <v>2.4200000000000017</v>
      </c>
      <c r="BB8">
        <f t="shared" si="0"/>
        <v>69.06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71.63</v>
      </c>
      <c r="BA9">
        <v>2.4199999999999875</v>
      </c>
      <c r="BB9">
        <f t="shared" si="0"/>
        <v>69.210000000000008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71.63</v>
      </c>
      <c r="BA10">
        <v>2.4199999999999875</v>
      </c>
      <c r="BB10">
        <f t="shared" si="0"/>
        <v>69.210000000000008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70.84</v>
      </c>
      <c r="BA11">
        <v>2.3999999999999915</v>
      </c>
      <c r="BB11">
        <f t="shared" si="0"/>
        <v>68.440000000000012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70.84</v>
      </c>
      <c r="BA12">
        <v>2.3999999999999915</v>
      </c>
      <c r="BB12">
        <f t="shared" si="0"/>
        <v>68.440000000000012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71.02</v>
      </c>
      <c r="BA13">
        <v>2.4099999999999966</v>
      </c>
      <c r="BB13">
        <f t="shared" si="0"/>
        <v>68.61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71.02</v>
      </c>
      <c r="BA14">
        <v>2.4099999999999966</v>
      </c>
      <c r="BB14">
        <f t="shared" si="0"/>
        <v>68.61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71.11</v>
      </c>
      <c r="BA15">
        <v>2.4099999999999966</v>
      </c>
      <c r="BB15">
        <f t="shared" si="0"/>
        <v>68.7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71.11</v>
      </c>
      <c r="BA16">
        <v>2.4099999999999966</v>
      </c>
      <c r="BB16">
        <f t="shared" si="0"/>
        <v>68.7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72.33</v>
      </c>
      <c r="BA17">
        <v>2.4399999999999977</v>
      </c>
      <c r="BB17">
        <f t="shared" si="0"/>
        <v>69.89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72.33</v>
      </c>
      <c r="BA18">
        <v>2.4399999999999977</v>
      </c>
      <c r="BB18">
        <f t="shared" si="0"/>
        <v>69.89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72.91</v>
      </c>
      <c r="BA19">
        <v>2.4699999999999989</v>
      </c>
      <c r="BB19">
        <f t="shared" si="0"/>
        <v>70.44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</v>
      </c>
      <c r="BA20">
        <v>2.4699999999999989</v>
      </c>
      <c r="BB20">
        <f t="shared" si="0"/>
        <v>70.53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72.179999999999993</v>
      </c>
      <c r="BA21">
        <v>2.4399999999999835</v>
      </c>
      <c r="BB21">
        <f t="shared" si="0"/>
        <v>69.740000000000009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72.279999999999987</v>
      </c>
      <c r="BA22">
        <v>2.4499999999999744</v>
      </c>
      <c r="BB22">
        <f t="shared" si="0"/>
        <v>69.830000000000013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72.109999999999985</v>
      </c>
      <c r="BA23">
        <v>2.4399999999999835</v>
      </c>
      <c r="BB23">
        <f t="shared" si="0"/>
        <v>69.67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72.219999999999985</v>
      </c>
      <c r="BA24">
        <v>2.4399999999999835</v>
      </c>
      <c r="BB24">
        <f t="shared" si="0"/>
        <v>69.78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70.989999999999981</v>
      </c>
      <c r="BA25">
        <v>2.4099999999999824</v>
      </c>
      <c r="BB25">
        <f t="shared" si="0"/>
        <v>68.58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71.189999999999984</v>
      </c>
      <c r="BA26">
        <v>2.4199999999999875</v>
      </c>
      <c r="BB26">
        <f t="shared" si="0"/>
        <v>68.77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71.240000000000009</v>
      </c>
      <c r="BA27">
        <v>2.4099999999999966</v>
      </c>
      <c r="BB27">
        <f t="shared" si="0"/>
        <v>68.830000000000013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71.87</v>
      </c>
      <c r="BA28">
        <v>2.4300000000000068</v>
      </c>
      <c r="BB28">
        <f t="shared" si="0"/>
        <v>69.44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71.86</v>
      </c>
      <c r="BA29">
        <v>2.4300000000000068</v>
      </c>
      <c r="BB29">
        <f t="shared" si="0"/>
        <v>69.429999999999993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71.97999999999999</v>
      </c>
      <c r="BA30">
        <v>2.4399999999999977</v>
      </c>
      <c r="BB30">
        <f t="shared" si="0"/>
        <v>69.539999999999992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71.960000000000008</v>
      </c>
      <c r="BA31">
        <v>2.4399999999999977</v>
      </c>
      <c r="BB31">
        <f t="shared" si="0"/>
        <v>69.52000000000001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72.13000000000001</v>
      </c>
      <c r="BA32">
        <v>2.4399999999999977</v>
      </c>
      <c r="BB32">
        <f t="shared" si="0"/>
        <v>69.690000000000012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72.13000000000001</v>
      </c>
      <c r="BA33">
        <v>2.4399999999999977</v>
      </c>
      <c r="BB33">
        <f t="shared" si="0"/>
        <v>69.690000000000012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72.13000000000001</v>
      </c>
      <c r="BA34">
        <v>2.4399999999999977</v>
      </c>
      <c r="BB34">
        <f t="shared" si="0"/>
        <v>69.690000000000012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72.13000000000001</v>
      </c>
      <c r="BA35">
        <v>2.4399999999999977</v>
      </c>
      <c r="BB35">
        <f t="shared" si="0"/>
        <v>69.690000000000012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72.13000000000001</v>
      </c>
      <c r="BA36">
        <v>2.4399999999999977</v>
      </c>
      <c r="BB36">
        <f t="shared" si="0"/>
        <v>69.690000000000012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73.900000000000006</v>
      </c>
      <c r="BA37">
        <v>2.4899999999999949</v>
      </c>
      <c r="BB37">
        <f t="shared" si="0"/>
        <v>71.410000000000011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73.900000000000006</v>
      </c>
      <c r="BA38">
        <v>2.4899999999999949</v>
      </c>
      <c r="BB38">
        <f t="shared" si="0"/>
        <v>71.410000000000011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73.92</v>
      </c>
      <c r="BA39">
        <v>2.4899999999999949</v>
      </c>
      <c r="BB39">
        <f t="shared" si="0"/>
        <v>71.430000000000007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73.92</v>
      </c>
      <c r="BA40">
        <v>2.4899999999999949</v>
      </c>
      <c r="BB40">
        <f t="shared" si="0"/>
        <v>71.430000000000007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73.92</v>
      </c>
      <c r="BA41">
        <v>2.4899999999999949</v>
      </c>
      <c r="BB41">
        <f t="shared" si="0"/>
        <v>71.430000000000007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74</v>
      </c>
      <c r="BA42">
        <v>2.4899999999999949</v>
      </c>
      <c r="BB42">
        <f t="shared" si="0"/>
        <v>71.510000000000005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74</v>
      </c>
      <c r="BA43">
        <v>2.4899999999999949</v>
      </c>
      <c r="BB43">
        <f t="shared" si="0"/>
        <v>71.510000000000005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74.14</v>
      </c>
      <c r="BA44">
        <v>2.5099999999999909</v>
      </c>
      <c r="BB44">
        <f t="shared" si="0"/>
        <v>71.63000000000001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72.900000000000006</v>
      </c>
      <c r="BA45">
        <v>2.4699999999999989</v>
      </c>
      <c r="BB45">
        <f t="shared" si="0"/>
        <v>70.430000000000007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72.900000000000006</v>
      </c>
      <c r="BA46">
        <v>2.4699999999999989</v>
      </c>
      <c r="BB46">
        <f t="shared" si="0"/>
        <v>70.430000000000007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72.900000000000006</v>
      </c>
      <c r="BA47">
        <v>2.4699999999999989</v>
      </c>
      <c r="BB47">
        <f t="shared" si="0"/>
        <v>70.430000000000007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72.900000000000006</v>
      </c>
      <c r="BA48">
        <v>2.4699999999999989</v>
      </c>
      <c r="BB48">
        <f t="shared" si="0"/>
        <v>70.430000000000007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72.900000000000006</v>
      </c>
      <c r="BA49">
        <v>2.4699999999999989</v>
      </c>
      <c r="BB49">
        <f t="shared" si="0"/>
        <v>70.430000000000007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72.900000000000006</v>
      </c>
      <c r="BA50">
        <v>2.4699999999999989</v>
      </c>
      <c r="BB50">
        <f t="shared" si="0"/>
        <v>70.430000000000007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72.900000000000006</v>
      </c>
      <c r="BA51">
        <v>2.4699999999999989</v>
      </c>
      <c r="BB51">
        <f t="shared" si="0"/>
        <v>70.430000000000007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72.900000000000006</v>
      </c>
      <c r="BA52">
        <v>2.4699999999999989</v>
      </c>
      <c r="BB52">
        <f t="shared" si="0"/>
        <v>70.430000000000007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72.900000000000006</v>
      </c>
      <c r="BA53">
        <v>2.4699999999999989</v>
      </c>
      <c r="BB53">
        <f t="shared" si="0"/>
        <v>70.430000000000007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72.739999999999995</v>
      </c>
      <c r="BA54">
        <v>2.4499999999999886</v>
      </c>
      <c r="BB54">
        <f t="shared" si="0"/>
        <v>70.290000000000006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72.649999999999991</v>
      </c>
      <c r="BA55">
        <v>2.4499999999999886</v>
      </c>
      <c r="BB55">
        <f t="shared" si="0"/>
        <v>70.2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72.649999999999991</v>
      </c>
      <c r="BA56">
        <v>2.4499999999999886</v>
      </c>
      <c r="BB56">
        <f t="shared" si="0"/>
        <v>70.2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72.649999999999991</v>
      </c>
      <c r="BA57">
        <v>2.4499999999999886</v>
      </c>
      <c r="BB57">
        <f t="shared" si="0"/>
        <v>70.2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72.649999999999991</v>
      </c>
      <c r="BA58">
        <v>2.4499999999999886</v>
      </c>
      <c r="BB58">
        <f t="shared" si="0"/>
        <v>70.2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72.739999999999995</v>
      </c>
      <c r="BA59">
        <v>2.4499999999999886</v>
      </c>
      <c r="BB59">
        <f t="shared" si="0"/>
        <v>70.290000000000006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72.739999999999995</v>
      </c>
      <c r="BA60">
        <v>2.4499999999999886</v>
      </c>
      <c r="BB60">
        <f t="shared" si="0"/>
        <v>70.290000000000006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72.739999999999995</v>
      </c>
      <c r="BA61">
        <v>2.4499999999999886</v>
      </c>
      <c r="BB61">
        <f t="shared" si="0"/>
        <v>70.290000000000006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72.66</v>
      </c>
      <c r="BA62">
        <v>2.4500000000000028</v>
      </c>
      <c r="BB62">
        <f t="shared" si="0"/>
        <v>70.209999999999994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72.66</v>
      </c>
      <c r="BA63">
        <v>2.4500000000000028</v>
      </c>
      <c r="BB63">
        <f t="shared" si="0"/>
        <v>70.209999999999994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72.66</v>
      </c>
      <c r="BA64">
        <v>2.4500000000000028</v>
      </c>
      <c r="BB64">
        <f t="shared" si="0"/>
        <v>70.209999999999994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72.66</v>
      </c>
      <c r="BA65">
        <v>2.4500000000000028</v>
      </c>
      <c r="BB65">
        <f t="shared" si="0"/>
        <v>70.209999999999994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72.66</v>
      </c>
      <c r="BA66">
        <v>2.4500000000000028</v>
      </c>
      <c r="BB66">
        <f t="shared" si="0"/>
        <v>70.209999999999994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72.739999999999995</v>
      </c>
      <c r="BA67">
        <v>2.4499999999999886</v>
      </c>
      <c r="BB67">
        <f t="shared" si="0"/>
        <v>70.290000000000006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72.739999999999995</v>
      </c>
      <c r="BA68">
        <v>2.4499999999999886</v>
      </c>
      <c r="BB68">
        <f t="shared" ref="BB68:BB99" si="1">SUM(B68:AZ68)-BA68</f>
        <v>70.290000000000006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72.72999999999999</v>
      </c>
      <c r="BA69">
        <v>2.4499999999999744</v>
      </c>
      <c r="BB69">
        <f t="shared" si="1"/>
        <v>70.280000000000015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72.72999999999999</v>
      </c>
      <c r="BA70">
        <v>2.4499999999999744</v>
      </c>
      <c r="BB70">
        <f t="shared" si="1"/>
        <v>70.280000000000015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72.72999999999999</v>
      </c>
      <c r="BA71">
        <v>2.4499999999999744</v>
      </c>
      <c r="BB71">
        <f t="shared" si="1"/>
        <v>70.280000000000015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72.72999999999999</v>
      </c>
      <c r="BA72">
        <v>2.4499999999999744</v>
      </c>
      <c r="BB72">
        <f t="shared" si="1"/>
        <v>70.280000000000015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72.72999999999999</v>
      </c>
      <c r="BA73">
        <v>2.4499999999999744</v>
      </c>
      <c r="BB73">
        <f t="shared" si="1"/>
        <v>70.280000000000015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72.72999999999999</v>
      </c>
      <c r="BA74">
        <v>2.4499999999999744</v>
      </c>
      <c r="BB74">
        <f t="shared" si="1"/>
        <v>70.280000000000015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71.86999999999999</v>
      </c>
      <c r="BA75">
        <v>2.4299999999999926</v>
      </c>
      <c r="BB75">
        <f t="shared" si="1"/>
        <v>69.44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71.859999999999985</v>
      </c>
      <c r="BA76">
        <v>2.4299999999999784</v>
      </c>
      <c r="BB76">
        <f t="shared" si="1"/>
        <v>69.430000000000007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71.859999999999985</v>
      </c>
      <c r="BA77">
        <v>2.4299999999999784</v>
      </c>
      <c r="BB77">
        <f t="shared" si="1"/>
        <v>69.430000000000007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71.859999999999985</v>
      </c>
      <c r="BA78">
        <v>2.4299999999999784</v>
      </c>
      <c r="BB78">
        <f t="shared" si="1"/>
        <v>69.430000000000007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71.829999999999984</v>
      </c>
      <c r="BA79">
        <v>2.4299999999999784</v>
      </c>
      <c r="BB79">
        <f t="shared" si="1"/>
        <v>69.400000000000006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71.829999999999984</v>
      </c>
      <c r="BA80">
        <v>2.4299999999999784</v>
      </c>
      <c r="BB80">
        <f t="shared" si="1"/>
        <v>69.400000000000006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71.759999999999977</v>
      </c>
      <c r="BA81">
        <v>2.4199999999999733</v>
      </c>
      <c r="BB81">
        <f t="shared" si="1"/>
        <v>69.34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71.759999999999977</v>
      </c>
      <c r="BA82">
        <v>2.4199999999999733</v>
      </c>
      <c r="BB82">
        <f t="shared" si="1"/>
        <v>69.34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71.759999999999977</v>
      </c>
      <c r="BA83">
        <v>2.4199999999999733</v>
      </c>
      <c r="BB83">
        <f t="shared" si="1"/>
        <v>69.34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71.759999999999977</v>
      </c>
      <c r="BA84">
        <v>2.4199999999999733</v>
      </c>
      <c r="BB84">
        <f t="shared" si="1"/>
        <v>69.34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71.799999999999983</v>
      </c>
      <c r="BA85">
        <v>2.4299999999999784</v>
      </c>
      <c r="BB85">
        <f t="shared" si="1"/>
        <v>69.37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71.799999999999983</v>
      </c>
      <c r="BA86">
        <v>2.4299999999999784</v>
      </c>
      <c r="BB86">
        <f t="shared" si="1"/>
        <v>69.37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71.799999999999983</v>
      </c>
      <c r="BA87">
        <v>2.4299999999999784</v>
      </c>
      <c r="BB87">
        <f t="shared" si="1"/>
        <v>69.37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71.799999999999983</v>
      </c>
      <c r="BA88">
        <v>2.4299999999999784</v>
      </c>
      <c r="BB88">
        <f t="shared" si="1"/>
        <v>69.37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71.759999999999977</v>
      </c>
      <c r="BA89">
        <v>2.4199999999999733</v>
      </c>
      <c r="BB89">
        <f t="shared" si="1"/>
        <v>69.34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71.529999999999987</v>
      </c>
      <c r="BA90">
        <v>2.4199999999999875</v>
      </c>
      <c r="BB90">
        <f t="shared" si="1"/>
        <v>69.11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72.41</v>
      </c>
      <c r="BA91">
        <v>2.4499999999999886</v>
      </c>
      <c r="BB91">
        <f t="shared" si="1"/>
        <v>69.960000000000008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72.41</v>
      </c>
      <c r="BA92">
        <v>2.4499999999999886</v>
      </c>
      <c r="BB92">
        <f t="shared" si="1"/>
        <v>69.960000000000008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72.41</v>
      </c>
      <c r="BA93">
        <v>2.4499999999999886</v>
      </c>
      <c r="BB93">
        <f t="shared" si="1"/>
        <v>69.960000000000008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72.3</v>
      </c>
      <c r="BA94">
        <v>2.4399999999999835</v>
      </c>
      <c r="BB94">
        <f t="shared" si="1"/>
        <v>69.860000000000014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72.3</v>
      </c>
      <c r="BA95">
        <v>2.4399999999999835</v>
      </c>
      <c r="BB95">
        <f t="shared" si="1"/>
        <v>69.860000000000014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72.3</v>
      </c>
      <c r="BA96">
        <v>2.4399999999999835</v>
      </c>
      <c r="BB96">
        <f t="shared" si="1"/>
        <v>69.860000000000014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72.37</v>
      </c>
      <c r="BA97">
        <v>2.4399999999999977</v>
      </c>
      <c r="BB97">
        <f t="shared" si="1"/>
        <v>69.930000000000007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72.38</v>
      </c>
      <c r="BA98">
        <v>2.4399999999999835</v>
      </c>
      <c r="BB98">
        <f t="shared" si="1"/>
        <v>69.940000000000012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1.7357799999999994</v>
      </c>
      <c r="BA99">
        <f t="shared" si="2"/>
        <v>5.8654999999999777E-2</v>
      </c>
      <c r="BB99">
        <f t="shared" si="1"/>
        <v>1.6771249999999998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0.50689200000000056</v>
      </c>
      <c r="BB3">
        <f>SUM(B3:AZ3)-BA3</f>
        <v>14.489908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0.50689200000000056</v>
      </c>
      <c r="BB4">
        <f t="shared" ref="BB4:BB67" si="0">SUM(B4:AZ4)-BA4</f>
        <v>14.489908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0.50689200000000056</v>
      </c>
      <c r="BB5">
        <f t="shared" si="0"/>
        <v>14.489908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0.50689200000000056</v>
      </c>
      <c r="BB6">
        <f t="shared" si="0"/>
        <v>14.489908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0.50689200000000056</v>
      </c>
      <c r="BB7">
        <f t="shared" si="0"/>
        <v>14.489908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10.093159999999999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0.3411489999999997</v>
      </c>
      <c r="BB8">
        <f t="shared" si="0"/>
        <v>9.7520109999999995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0.50689200000000056</v>
      </c>
      <c r="BB9">
        <f t="shared" si="0"/>
        <v>14.489908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14.974786999999999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0.5061479999999996</v>
      </c>
      <c r="BB10">
        <f t="shared" si="0"/>
        <v>14.468639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0.50689200000000056</v>
      </c>
      <c r="BB11">
        <f t="shared" si="0"/>
        <v>14.489908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0.50689200000000056</v>
      </c>
      <c r="BB12">
        <f t="shared" si="0"/>
        <v>14.489908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0.50689200000000056</v>
      </c>
      <c r="BB13">
        <f t="shared" si="0"/>
        <v>14.489908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0.50689200000000056</v>
      </c>
      <c r="BB14">
        <f t="shared" si="0"/>
        <v>14.489908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11.647233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0.39367599999999925</v>
      </c>
      <c r="BB15">
        <f t="shared" si="0"/>
        <v>11.253557000000001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0.50689200000000056</v>
      </c>
      <c r="BB16">
        <f t="shared" si="0"/>
        <v>14.489908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0.50689200000000056</v>
      </c>
      <c r="BB17">
        <f t="shared" si="0"/>
        <v>14.489908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0.50689200000000056</v>
      </c>
      <c r="BB18">
        <f t="shared" si="0"/>
        <v>14.489908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0.50689200000000056</v>
      </c>
      <c r="BB19">
        <f t="shared" si="0"/>
        <v>14.489908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0.50689200000000056</v>
      </c>
      <c r="BB20">
        <f t="shared" si="0"/>
        <v>14.489908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0.50689200000000056</v>
      </c>
      <c r="BB21">
        <f t="shared" si="0"/>
        <v>14.489908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0.50689200000000056</v>
      </c>
      <c r="BB22">
        <f t="shared" si="0"/>
        <v>14.489908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0.50689200000000056</v>
      </c>
      <c r="BB23">
        <f t="shared" si="0"/>
        <v>14.489908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0.50689200000000056</v>
      </c>
      <c r="BB24">
        <f t="shared" si="0"/>
        <v>14.489908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0.50689200000000056</v>
      </c>
      <c r="BB25">
        <f t="shared" si="0"/>
        <v>14.489908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0.50689200000000056</v>
      </c>
      <c r="BB26">
        <f t="shared" si="0"/>
        <v>14.489908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0.50689200000000056</v>
      </c>
      <c r="BB27">
        <f t="shared" si="0"/>
        <v>14.489908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0.50689200000000056</v>
      </c>
      <c r="BB28">
        <f t="shared" si="0"/>
        <v>14.489908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0.50689200000000056</v>
      </c>
      <c r="BB29">
        <f t="shared" si="0"/>
        <v>14.489908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0.50689200000000056</v>
      </c>
      <c r="BB30">
        <f t="shared" si="0"/>
        <v>14.489908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0.50689200000000056</v>
      </c>
      <c r="BB31">
        <f t="shared" si="0"/>
        <v>14.489908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0.50689200000000056</v>
      </c>
      <c r="BB32">
        <f t="shared" si="0"/>
        <v>14.489908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0.50689200000000056</v>
      </c>
      <c r="BB33">
        <f t="shared" si="0"/>
        <v>14.489908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0.50689200000000056</v>
      </c>
      <c r="BB34">
        <f t="shared" si="0"/>
        <v>14.489908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0.50689200000000056</v>
      </c>
      <c r="BB35">
        <f t="shared" si="0"/>
        <v>14.489908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0.50689200000000056</v>
      </c>
      <c r="BB36">
        <f t="shared" si="0"/>
        <v>14.489908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0.50689200000000056</v>
      </c>
      <c r="BB37">
        <f t="shared" si="0"/>
        <v>14.489908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0.50689200000000056</v>
      </c>
      <c r="BB38">
        <f t="shared" si="0"/>
        <v>14.489908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0.50689200000000056</v>
      </c>
      <c r="BB39">
        <f t="shared" si="0"/>
        <v>14.489908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0.50689200000000056</v>
      </c>
      <c r="BB40">
        <f t="shared" si="0"/>
        <v>14.489908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0.50689200000000056</v>
      </c>
      <c r="BB41">
        <f t="shared" si="0"/>
        <v>14.489908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0.50689200000000056</v>
      </c>
      <c r="BB42">
        <f t="shared" si="0"/>
        <v>14.489908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0.50689200000000056</v>
      </c>
      <c r="BB43">
        <f t="shared" si="0"/>
        <v>14.489908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0.50689200000000056</v>
      </c>
      <c r="BB44">
        <f t="shared" si="0"/>
        <v>14.489908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0.50689200000000056</v>
      </c>
      <c r="BB45">
        <f t="shared" si="0"/>
        <v>14.489908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0.50689200000000056</v>
      </c>
      <c r="BB46">
        <f t="shared" si="0"/>
        <v>14.489908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0.50689200000000056</v>
      </c>
      <c r="BB47">
        <f t="shared" si="0"/>
        <v>14.489908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0.50689200000000056</v>
      </c>
      <c r="BB48">
        <f t="shared" si="0"/>
        <v>14.489908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0.50689200000000056</v>
      </c>
      <c r="BB49">
        <f t="shared" si="0"/>
        <v>14.489908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0.50689200000000056</v>
      </c>
      <c r="BB50">
        <f t="shared" si="0"/>
        <v>14.489908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0.50689200000000056</v>
      </c>
      <c r="BB51">
        <f t="shared" si="0"/>
        <v>14.489908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0.50689200000000056</v>
      </c>
      <c r="BB52">
        <f t="shared" si="0"/>
        <v>14.489908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0.50689200000000056</v>
      </c>
      <c r="BB53">
        <f t="shared" si="0"/>
        <v>14.489908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0.50689200000000056</v>
      </c>
      <c r="BB54">
        <f t="shared" si="0"/>
        <v>14.489908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0.50689200000000056</v>
      </c>
      <c r="BB55">
        <f t="shared" si="0"/>
        <v>14.489908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0.50689200000000056</v>
      </c>
      <c r="BB56">
        <f t="shared" si="0"/>
        <v>14.489908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0.50689200000000056</v>
      </c>
      <c r="BB57">
        <f t="shared" si="0"/>
        <v>14.489908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0.50689200000000056</v>
      </c>
      <c r="BB58">
        <f t="shared" si="0"/>
        <v>14.489908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0.50689200000000056</v>
      </c>
      <c r="BB59">
        <f t="shared" si="0"/>
        <v>14.489908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0.50689200000000056</v>
      </c>
      <c r="BB60">
        <f t="shared" si="0"/>
        <v>14.489908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0.50689200000000056</v>
      </c>
      <c r="BB61">
        <f t="shared" si="0"/>
        <v>14.489908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0.50689200000000056</v>
      </c>
      <c r="BB62">
        <f t="shared" si="0"/>
        <v>14.489908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0.50689200000000056</v>
      </c>
      <c r="BB63">
        <f t="shared" si="0"/>
        <v>14.489908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0.50689200000000056</v>
      </c>
      <c r="BB64">
        <f t="shared" si="0"/>
        <v>14.489908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0.50689200000000056</v>
      </c>
      <c r="BB65">
        <f t="shared" si="0"/>
        <v>14.489908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0.50689200000000056</v>
      </c>
      <c r="BB66">
        <f t="shared" si="0"/>
        <v>14.489908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0.50689200000000056</v>
      </c>
      <c r="BB67">
        <f t="shared" si="0"/>
        <v>14.489908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0.50689200000000056</v>
      </c>
      <c r="BB68">
        <f t="shared" ref="BB68:BB99" si="1">SUM(B68:AZ68)-BA68</f>
        <v>14.489908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0.50689200000000056</v>
      </c>
      <c r="BB69">
        <f t="shared" si="1"/>
        <v>14.489908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0.50689200000000056</v>
      </c>
      <c r="BB70">
        <f t="shared" si="1"/>
        <v>14.489908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0.50689200000000056</v>
      </c>
      <c r="BB71">
        <f t="shared" si="1"/>
        <v>14.489908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0.50689200000000056</v>
      </c>
      <c r="BB72">
        <f t="shared" si="1"/>
        <v>14.489908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0.50689200000000056</v>
      </c>
      <c r="BB73">
        <f t="shared" si="1"/>
        <v>14.489908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0.50689200000000056</v>
      </c>
      <c r="BB74">
        <f t="shared" si="1"/>
        <v>14.489908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0.50689200000000056</v>
      </c>
      <c r="BB75">
        <f t="shared" si="1"/>
        <v>14.489908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0.50689200000000056</v>
      </c>
      <c r="BB76">
        <f t="shared" si="1"/>
        <v>14.489908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0.50689200000000056</v>
      </c>
      <c r="BB77">
        <f t="shared" si="1"/>
        <v>14.489908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0.50689200000000056</v>
      </c>
      <c r="BB78">
        <f t="shared" si="1"/>
        <v>14.489908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0.50689200000000056</v>
      </c>
      <c r="BB79">
        <f t="shared" si="1"/>
        <v>14.489908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0.50689200000000056</v>
      </c>
      <c r="BB80">
        <f t="shared" si="1"/>
        <v>14.489908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0.50689200000000056</v>
      </c>
      <c r="BB81">
        <f t="shared" si="1"/>
        <v>14.489908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0.50689200000000056</v>
      </c>
      <c r="BB82">
        <f t="shared" si="1"/>
        <v>14.489908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0.50689200000000056</v>
      </c>
      <c r="BB83">
        <f t="shared" si="1"/>
        <v>14.489908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0.50689200000000056</v>
      </c>
      <c r="BB84">
        <f t="shared" si="1"/>
        <v>14.489908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0.50689200000000056</v>
      </c>
      <c r="BB85">
        <f t="shared" si="1"/>
        <v>14.489908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0.50689200000000056</v>
      </c>
      <c r="BB86">
        <f t="shared" si="1"/>
        <v>14.489908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0.50689200000000056</v>
      </c>
      <c r="BB87">
        <f t="shared" si="1"/>
        <v>14.489908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0.50689200000000056</v>
      </c>
      <c r="BB88">
        <f t="shared" si="1"/>
        <v>14.489908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0.50689200000000056</v>
      </c>
      <c r="BB89">
        <f t="shared" si="1"/>
        <v>14.489908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0.50689200000000056</v>
      </c>
      <c r="BB90">
        <f t="shared" si="1"/>
        <v>14.489908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0.50689200000000056</v>
      </c>
      <c r="BB91">
        <f t="shared" si="1"/>
        <v>14.489908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0.50689200000000056</v>
      </c>
      <c r="BB92">
        <f t="shared" si="1"/>
        <v>14.489908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0.50689200000000056</v>
      </c>
      <c r="BB93">
        <f t="shared" si="1"/>
        <v>14.489908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0.50689200000000056</v>
      </c>
      <c r="BB94">
        <f t="shared" si="1"/>
        <v>14.489908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0.50689200000000056</v>
      </c>
      <c r="BB95">
        <f t="shared" si="1"/>
        <v>14.489908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0.50689200000000056</v>
      </c>
      <c r="BB96">
        <f t="shared" si="1"/>
        <v>14.489908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0.50689200000000056</v>
      </c>
      <c r="BB97">
        <f t="shared" si="1"/>
        <v>14.489908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0.50689200000000056</v>
      </c>
      <c r="BB98">
        <f t="shared" si="1"/>
        <v>14.489908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0.35785439499999938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1.2095482250000013E-2</v>
      </c>
      <c r="BB99">
        <f t="shared" si="1"/>
        <v>0.34575891274999937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155.36000000000001</v>
      </c>
      <c r="L3" s="202">
        <v>122.68</v>
      </c>
      <c r="M3" s="202">
        <v>56.93</v>
      </c>
      <c r="N3" s="202">
        <v>50.12</v>
      </c>
      <c r="O3" s="202">
        <v>70.81</v>
      </c>
      <c r="P3" s="202">
        <v>26.28</v>
      </c>
      <c r="Q3" s="202">
        <v>9.26</v>
      </c>
      <c r="R3" s="202">
        <v>17.989999999999998</v>
      </c>
      <c r="S3" s="202">
        <v>11.2</v>
      </c>
      <c r="T3" s="202">
        <v>0</v>
      </c>
      <c r="U3" s="202">
        <v>60.01</v>
      </c>
      <c r="V3" s="202">
        <v>8.7899999999999991</v>
      </c>
      <c r="W3" s="202">
        <v>17.899999999999999</v>
      </c>
      <c r="X3" s="202">
        <v>62.6</v>
      </c>
      <c r="Y3" s="202">
        <v>0</v>
      </c>
      <c r="Z3" s="202">
        <v>118.1</v>
      </c>
      <c r="AA3" s="202">
        <v>0</v>
      </c>
      <c r="AB3" s="202">
        <v>0</v>
      </c>
      <c r="AC3" s="202">
        <v>7.93</v>
      </c>
      <c r="AD3" s="202">
        <v>0</v>
      </c>
      <c r="AE3" s="202">
        <v>0</v>
      </c>
      <c r="AF3" s="202">
        <v>0</v>
      </c>
      <c r="AG3" s="202">
        <v>34.51</v>
      </c>
      <c r="AH3" s="202">
        <v>0</v>
      </c>
      <c r="AI3" s="202">
        <v>6.16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155.36000000000001</v>
      </c>
      <c r="L4" s="202">
        <v>122.68</v>
      </c>
      <c r="M4" s="202">
        <v>56.93</v>
      </c>
      <c r="N4" s="202">
        <v>50.12</v>
      </c>
      <c r="O4" s="202">
        <v>70.81</v>
      </c>
      <c r="P4" s="202">
        <v>26.28</v>
      </c>
      <c r="Q4" s="202">
        <v>9.26</v>
      </c>
      <c r="R4" s="202">
        <v>17.989999999999998</v>
      </c>
      <c r="S4" s="202">
        <v>11.2</v>
      </c>
      <c r="T4" s="202">
        <v>0</v>
      </c>
      <c r="U4" s="202">
        <v>60.01</v>
      </c>
      <c r="V4" s="202">
        <v>8.7899999999999991</v>
      </c>
      <c r="W4" s="202">
        <v>17.899999999999999</v>
      </c>
      <c r="X4" s="202">
        <v>62.6</v>
      </c>
      <c r="Y4" s="202">
        <v>0</v>
      </c>
      <c r="Z4" s="202">
        <v>118.1</v>
      </c>
      <c r="AA4" s="202">
        <v>0</v>
      </c>
      <c r="AB4" s="202">
        <v>0</v>
      </c>
      <c r="AC4" s="202">
        <v>7.93</v>
      </c>
      <c r="AD4" s="202">
        <v>0</v>
      </c>
      <c r="AE4" s="202">
        <v>0</v>
      </c>
      <c r="AF4" s="202">
        <v>0</v>
      </c>
      <c r="AG4" s="202">
        <v>34.51</v>
      </c>
      <c r="AH4" s="202">
        <v>0</v>
      </c>
      <c r="AI4" s="202">
        <v>6.16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155.36000000000001</v>
      </c>
      <c r="L5" s="202">
        <v>122.68</v>
      </c>
      <c r="M5" s="202">
        <v>56.93</v>
      </c>
      <c r="N5" s="202">
        <v>50.12</v>
      </c>
      <c r="O5" s="202">
        <v>70.81</v>
      </c>
      <c r="P5" s="202">
        <v>26.35</v>
      </c>
      <c r="Q5" s="202">
        <v>9.26</v>
      </c>
      <c r="R5" s="202">
        <v>17.989999999999998</v>
      </c>
      <c r="S5" s="202">
        <v>11.2</v>
      </c>
      <c r="T5" s="202">
        <v>0</v>
      </c>
      <c r="U5" s="202">
        <v>60.01</v>
      </c>
      <c r="V5" s="202">
        <v>8.7899999999999991</v>
      </c>
      <c r="W5" s="202">
        <v>17.899999999999999</v>
      </c>
      <c r="X5" s="202">
        <v>62.6</v>
      </c>
      <c r="Y5" s="202">
        <v>0</v>
      </c>
      <c r="Z5" s="202">
        <v>118.1</v>
      </c>
      <c r="AA5" s="202">
        <v>0</v>
      </c>
      <c r="AB5" s="202">
        <v>0</v>
      </c>
      <c r="AC5" s="202">
        <v>7.93</v>
      </c>
      <c r="AD5" s="202">
        <v>0</v>
      </c>
      <c r="AE5" s="202">
        <v>0</v>
      </c>
      <c r="AF5" s="202">
        <v>0</v>
      </c>
      <c r="AG5" s="202">
        <v>34.51</v>
      </c>
      <c r="AH5" s="202">
        <v>0</v>
      </c>
      <c r="AI5" s="202">
        <v>6.16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155.36000000000001</v>
      </c>
      <c r="L6" s="202">
        <v>122.68</v>
      </c>
      <c r="M6" s="202">
        <v>56.93</v>
      </c>
      <c r="N6" s="202">
        <v>50.12</v>
      </c>
      <c r="O6" s="202">
        <v>70.81</v>
      </c>
      <c r="P6" s="202">
        <v>26.35</v>
      </c>
      <c r="Q6" s="202">
        <v>9.26</v>
      </c>
      <c r="R6" s="202">
        <v>17.989999999999998</v>
      </c>
      <c r="S6" s="202">
        <v>11.2</v>
      </c>
      <c r="T6" s="202">
        <v>0</v>
      </c>
      <c r="U6" s="202">
        <v>60.01</v>
      </c>
      <c r="V6" s="202">
        <v>8.7899999999999991</v>
      </c>
      <c r="W6" s="202">
        <v>17.899999999999999</v>
      </c>
      <c r="X6" s="202">
        <v>62.6</v>
      </c>
      <c r="Y6" s="202">
        <v>0</v>
      </c>
      <c r="Z6" s="202">
        <v>118.1</v>
      </c>
      <c r="AA6" s="202">
        <v>0</v>
      </c>
      <c r="AB6" s="202">
        <v>0</v>
      </c>
      <c r="AC6" s="202">
        <v>7.93</v>
      </c>
      <c r="AD6" s="202">
        <v>0</v>
      </c>
      <c r="AE6" s="202">
        <v>0</v>
      </c>
      <c r="AF6" s="202">
        <v>0</v>
      </c>
      <c r="AG6" s="202">
        <v>34.51</v>
      </c>
      <c r="AH6" s="202">
        <v>0</v>
      </c>
      <c r="AI6" s="202">
        <v>6.16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155.36000000000001</v>
      </c>
      <c r="L7" s="202">
        <v>122.68</v>
      </c>
      <c r="M7" s="202">
        <v>56.93</v>
      </c>
      <c r="N7" s="202">
        <v>50.12</v>
      </c>
      <c r="O7" s="202">
        <v>70.81</v>
      </c>
      <c r="P7" s="202">
        <v>26.35</v>
      </c>
      <c r="Q7" s="202">
        <v>9.26</v>
      </c>
      <c r="R7" s="202">
        <v>17.989999999999998</v>
      </c>
      <c r="S7" s="202">
        <v>11.2</v>
      </c>
      <c r="T7" s="202">
        <v>0</v>
      </c>
      <c r="U7" s="202">
        <v>60.01</v>
      </c>
      <c r="V7" s="202">
        <v>8.7899999999999991</v>
      </c>
      <c r="W7" s="202">
        <v>17.899999999999999</v>
      </c>
      <c r="X7" s="202">
        <v>62.6</v>
      </c>
      <c r="Y7" s="202">
        <v>0</v>
      </c>
      <c r="Z7" s="202">
        <v>118.1</v>
      </c>
      <c r="AA7" s="202">
        <v>0</v>
      </c>
      <c r="AB7" s="202">
        <v>0</v>
      </c>
      <c r="AC7" s="202">
        <v>7.93</v>
      </c>
      <c r="AD7" s="202">
        <v>0</v>
      </c>
      <c r="AE7" s="202">
        <v>0</v>
      </c>
      <c r="AF7" s="202">
        <v>0</v>
      </c>
      <c r="AG7" s="202">
        <v>34.51</v>
      </c>
      <c r="AH7" s="202">
        <v>0</v>
      </c>
      <c r="AI7" s="202">
        <v>5.82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155.36000000000001</v>
      </c>
      <c r="L8" s="202">
        <v>122.68</v>
      </c>
      <c r="M8" s="202">
        <v>56.93</v>
      </c>
      <c r="N8" s="202">
        <v>50.12</v>
      </c>
      <c r="O8" s="202">
        <v>70.81</v>
      </c>
      <c r="P8" s="202">
        <v>26.35</v>
      </c>
      <c r="Q8" s="202">
        <v>9.26</v>
      </c>
      <c r="R8" s="202">
        <v>17.989999999999998</v>
      </c>
      <c r="S8" s="202">
        <v>11.2</v>
      </c>
      <c r="T8" s="202">
        <v>0</v>
      </c>
      <c r="U8" s="202">
        <v>60.01</v>
      </c>
      <c r="V8" s="202">
        <v>8.7899999999999991</v>
      </c>
      <c r="W8" s="202">
        <v>17.899999999999999</v>
      </c>
      <c r="X8" s="202">
        <v>62.6</v>
      </c>
      <c r="Y8" s="202">
        <v>0</v>
      </c>
      <c r="Z8" s="202">
        <v>118.1</v>
      </c>
      <c r="AA8" s="202">
        <v>0</v>
      </c>
      <c r="AB8" s="202">
        <v>0</v>
      </c>
      <c r="AC8" s="202">
        <v>7.93</v>
      </c>
      <c r="AD8" s="202">
        <v>0</v>
      </c>
      <c r="AE8" s="202">
        <v>0</v>
      </c>
      <c r="AF8" s="202">
        <v>0</v>
      </c>
      <c r="AG8" s="202">
        <v>34.51</v>
      </c>
      <c r="AH8" s="202">
        <v>0</v>
      </c>
      <c r="AI8" s="202">
        <v>5.82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155.36000000000001</v>
      </c>
      <c r="L9" s="202">
        <v>122.68</v>
      </c>
      <c r="M9" s="202">
        <v>56.93</v>
      </c>
      <c r="N9" s="202">
        <v>50.12</v>
      </c>
      <c r="O9" s="202">
        <v>70.81</v>
      </c>
      <c r="P9" s="202">
        <v>26.35</v>
      </c>
      <c r="Q9" s="202">
        <v>9.26</v>
      </c>
      <c r="R9" s="202">
        <v>17.989999999999998</v>
      </c>
      <c r="S9" s="202">
        <v>11.2</v>
      </c>
      <c r="T9" s="202">
        <v>0</v>
      </c>
      <c r="U9" s="202">
        <v>60.01</v>
      </c>
      <c r="V9" s="202">
        <v>8.7899999999999991</v>
      </c>
      <c r="W9" s="202">
        <v>17.899999999999999</v>
      </c>
      <c r="X9" s="202">
        <v>62.6</v>
      </c>
      <c r="Y9" s="202">
        <v>0</v>
      </c>
      <c r="Z9" s="202">
        <v>118.1</v>
      </c>
      <c r="AA9" s="202">
        <v>0</v>
      </c>
      <c r="AB9" s="202">
        <v>0</v>
      </c>
      <c r="AC9" s="202">
        <v>7.93</v>
      </c>
      <c r="AD9" s="202">
        <v>0</v>
      </c>
      <c r="AE9" s="202">
        <v>0</v>
      </c>
      <c r="AF9" s="202">
        <v>0</v>
      </c>
      <c r="AG9" s="202">
        <v>34.51</v>
      </c>
      <c r="AH9" s="202">
        <v>0</v>
      </c>
      <c r="AI9" s="202">
        <v>5.82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155.36000000000001</v>
      </c>
      <c r="L10" s="202">
        <v>122.68</v>
      </c>
      <c r="M10" s="202">
        <v>56.93</v>
      </c>
      <c r="N10" s="202">
        <v>50.12</v>
      </c>
      <c r="O10" s="202">
        <v>70.81</v>
      </c>
      <c r="P10" s="202">
        <v>26.35</v>
      </c>
      <c r="Q10" s="202">
        <v>9.26</v>
      </c>
      <c r="R10" s="202">
        <v>17.989999999999998</v>
      </c>
      <c r="S10" s="202">
        <v>11.2</v>
      </c>
      <c r="T10" s="202">
        <v>0</v>
      </c>
      <c r="U10" s="202">
        <v>60.01</v>
      </c>
      <c r="V10" s="202">
        <v>8.7899999999999991</v>
      </c>
      <c r="W10" s="202">
        <v>17.899999999999999</v>
      </c>
      <c r="X10" s="202">
        <v>62.6</v>
      </c>
      <c r="Y10" s="202">
        <v>0</v>
      </c>
      <c r="Z10" s="202">
        <v>118.1</v>
      </c>
      <c r="AA10" s="202">
        <v>0</v>
      </c>
      <c r="AB10" s="202">
        <v>0</v>
      </c>
      <c r="AC10" s="202">
        <v>7.93</v>
      </c>
      <c r="AD10" s="202">
        <v>0</v>
      </c>
      <c r="AE10" s="202">
        <v>0</v>
      </c>
      <c r="AF10" s="202">
        <v>0</v>
      </c>
      <c r="AG10" s="202">
        <v>34.51</v>
      </c>
      <c r="AH10" s="202">
        <v>0</v>
      </c>
      <c r="AI10" s="202">
        <v>5.82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155.35</v>
      </c>
      <c r="L11" s="202">
        <v>122.68</v>
      </c>
      <c r="M11" s="202">
        <v>56.93</v>
      </c>
      <c r="N11" s="202">
        <v>50.12</v>
      </c>
      <c r="O11" s="202">
        <v>70.81</v>
      </c>
      <c r="P11" s="202">
        <v>26.35</v>
      </c>
      <c r="Q11" s="202">
        <v>9.26</v>
      </c>
      <c r="R11" s="202">
        <v>17.989999999999998</v>
      </c>
      <c r="S11" s="202">
        <v>11.2</v>
      </c>
      <c r="T11" s="202">
        <v>0</v>
      </c>
      <c r="U11" s="202">
        <v>60.01</v>
      </c>
      <c r="V11" s="202">
        <v>8.7899999999999991</v>
      </c>
      <c r="W11" s="202">
        <v>17.899999999999999</v>
      </c>
      <c r="X11" s="202">
        <v>62.6</v>
      </c>
      <c r="Y11" s="202">
        <v>0</v>
      </c>
      <c r="Z11" s="202">
        <v>118.1</v>
      </c>
      <c r="AA11" s="202">
        <v>0</v>
      </c>
      <c r="AB11" s="202">
        <v>0</v>
      </c>
      <c r="AC11" s="202">
        <v>7.93</v>
      </c>
      <c r="AD11" s="202">
        <v>0</v>
      </c>
      <c r="AE11" s="202">
        <v>0</v>
      </c>
      <c r="AF11" s="202">
        <v>0</v>
      </c>
      <c r="AG11" s="202">
        <v>34.51</v>
      </c>
      <c r="AH11" s="202">
        <v>0</v>
      </c>
      <c r="AI11" s="202">
        <v>5.82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155.35</v>
      </c>
      <c r="L12" s="202">
        <v>122.68</v>
      </c>
      <c r="M12" s="202">
        <v>56.93</v>
      </c>
      <c r="N12" s="202">
        <v>50.12</v>
      </c>
      <c r="O12" s="202">
        <v>70.81</v>
      </c>
      <c r="P12" s="202">
        <v>26.35</v>
      </c>
      <c r="Q12" s="202">
        <v>9.26</v>
      </c>
      <c r="R12" s="202">
        <v>17.989999999999998</v>
      </c>
      <c r="S12" s="202">
        <v>11.2</v>
      </c>
      <c r="T12" s="202">
        <v>0</v>
      </c>
      <c r="U12" s="202">
        <v>60.01</v>
      </c>
      <c r="V12" s="202">
        <v>8.7899999999999991</v>
      </c>
      <c r="W12" s="202">
        <v>17.899999999999999</v>
      </c>
      <c r="X12" s="202">
        <v>62.6</v>
      </c>
      <c r="Y12" s="202">
        <v>0</v>
      </c>
      <c r="Z12" s="202">
        <v>118.1</v>
      </c>
      <c r="AA12" s="202">
        <v>0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34.51</v>
      </c>
      <c r="AH12" s="202">
        <v>0</v>
      </c>
      <c r="AI12" s="202">
        <v>9.56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85.99</v>
      </c>
      <c r="L13" s="202">
        <v>64.83</v>
      </c>
      <c r="M13" s="202">
        <v>56.93</v>
      </c>
      <c r="N13" s="202">
        <v>50.12</v>
      </c>
      <c r="O13" s="202">
        <v>70.81</v>
      </c>
      <c r="P13" s="202">
        <v>26.35</v>
      </c>
      <c r="Q13" s="202">
        <v>0.6</v>
      </c>
      <c r="R13" s="202">
        <v>0</v>
      </c>
      <c r="S13" s="202">
        <v>0</v>
      </c>
      <c r="T13" s="202">
        <v>0</v>
      </c>
      <c r="U13" s="202">
        <v>60.01</v>
      </c>
      <c r="V13" s="202">
        <v>0.03</v>
      </c>
      <c r="W13" s="202">
        <v>18.29</v>
      </c>
      <c r="X13" s="202">
        <v>62.6</v>
      </c>
      <c r="Y13" s="202">
        <v>0</v>
      </c>
      <c r="Z13" s="202">
        <v>118.1</v>
      </c>
      <c r="AA13" s="202">
        <v>0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34.51</v>
      </c>
      <c r="AH13" s="202">
        <v>0</v>
      </c>
      <c r="AI13" s="202">
        <v>9.56</v>
      </c>
      <c r="AJ13" s="202">
        <v>0</v>
      </c>
      <c r="AK13" s="202">
        <v>78.28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85.99</v>
      </c>
      <c r="L14" s="202">
        <v>64.83</v>
      </c>
      <c r="M14" s="202">
        <v>56.93</v>
      </c>
      <c r="N14" s="202">
        <v>50.12</v>
      </c>
      <c r="O14" s="202">
        <v>70.81</v>
      </c>
      <c r="P14" s="202">
        <v>26.35</v>
      </c>
      <c r="Q14" s="202">
        <v>0.6</v>
      </c>
      <c r="R14" s="202">
        <v>0</v>
      </c>
      <c r="S14" s="202">
        <v>0</v>
      </c>
      <c r="T14" s="202">
        <v>0</v>
      </c>
      <c r="U14" s="202">
        <v>60.01</v>
      </c>
      <c r="V14" s="202">
        <v>0</v>
      </c>
      <c r="W14" s="202">
        <v>18.29</v>
      </c>
      <c r="X14" s="202">
        <v>62.6</v>
      </c>
      <c r="Y14" s="202">
        <v>0</v>
      </c>
      <c r="Z14" s="202">
        <v>118.1</v>
      </c>
      <c r="AA14" s="202">
        <v>0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34.51</v>
      </c>
      <c r="AH14" s="202">
        <v>0</v>
      </c>
      <c r="AI14" s="202">
        <v>9.56</v>
      </c>
      <c r="AJ14" s="202">
        <v>0</v>
      </c>
      <c r="AK14" s="202">
        <v>78.28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85.99</v>
      </c>
      <c r="L15" s="202">
        <v>68.599999999999994</v>
      </c>
      <c r="M15" s="202">
        <v>56.93</v>
      </c>
      <c r="N15" s="202">
        <v>50.12</v>
      </c>
      <c r="O15" s="202">
        <v>70.81</v>
      </c>
      <c r="P15" s="202">
        <v>26.35</v>
      </c>
      <c r="Q15" s="202">
        <v>0.59</v>
      </c>
      <c r="R15" s="202">
        <v>0</v>
      </c>
      <c r="S15" s="202">
        <v>0</v>
      </c>
      <c r="T15" s="202">
        <v>0</v>
      </c>
      <c r="U15" s="202">
        <v>60.01</v>
      </c>
      <c r="V15" s="202">
        <v>0</v>
      </c>
      <c r="W15" s="202">
        <v>18.8</v>
      </c>
      <c r="X15" s="202">
        <v>62.6</v>
      </c>
      <c r="Y15" s="202">
        <v>0</v>
      </c>
      <c r="Z15" s="202">
        <v>118.1</v>
      </c>
      <c r="AA15" s="202">
        <v>0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34.51</v>
      </c>
      <c r="AH15" s="202">
        <v>0</v>
      </c>
      <c r="AI15" s="202">
        <v>9.56</v>
      </c>
      <c r="AJ15" s="202">
        <v>0</v>
      </c>
      <c r="AK15" s="202">
        <v>78.28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88.76</v>
      </c>
      <c r="L16" s="202">
        <v>68.599999999999994</v>
      </c>
      <c r="M16" s="202">
        <v>56.93</v>
      </c>
      <c r="N16" s="202">
        <v>50.12</v>
      </c>
      <c r="O16" s="202">
        <v>70.81</v>
      </c>
      <c r="P16" s="202">
        <v>26.35</v>
      </c>
      <c r="Q16" s="202">
        <v>0.59</v>
      </c>
      <c r="R16" s="202">
        <v>0</v>
      </c>
      <c r="S16" s="202">
        <v>0</v>
      </c>
      <c r="T16" s="202">
        <v>0</v>
      </c>
      <c r="U16" s="202">
        <v>60.01</v>
      </c>
      <c r="V16" s="202">
        <v>0</v>
      </c>
      <c r="W16" s="202">
        <v>18.8</v>
      </c>
      <c r="X16" s="202">
        <v>62.6</v>
      </c>
      <c r="Y16" s="202">
        <v>0</v>
      </c>
      <c r="Z16" s="202">
        <v>118.1</v>
      </c>
      <c r="AA16" s="202">
        <v>0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34.51</v>
      </c>
      <c r="AH16" s="202">
        <v>0</v>
      </c>
      <c r="AI16" s="202">
        <v>9.56</v>
      </c>
      <c r="AJ16" s="202">
        <v>0</v>
      </c>
      <c r="AK16" s="202">
        <v>78.28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88.76</v>
      </c>
      <c r="L17" s="202">
        <v>68.599999999999994</v>
      </c>
      <c r="M17" s="202">
        <v>56.93</v>
      </c>
      <c r="N17" s="202">
        <v>50.12</v>
      </c>
      <c r="O17" s="202">
        <v>70.81</v>
      </c>
      <c r="P17" s="202">
        <v>26.35</v>
      </c>
      <c r="Q17" s="202">
        <v>0.59</v>
      </c>
      <c r="R17" s="202">
        <v>0</v>
      </c>
      <c r="S17" s="202">
        <v>0</v>
      </c>
      <c r="T17" s="202">
        <v>0</v>
      </c>
      <c r="U17" s="202">
        <v>60.01</v>
      </c>
      <c r="V17" s="202">
        <v>0</v>
      </c>
      <c r="W17" s="202">
        <v>18.8</v>
      </c>
      <c r="X17" s="202">
        <v>62.6</v>
      </c>
      <c r="Y17" s="202">
        <v>0</v>
      </c>
      <c r="Z17" s="202">
        <v>118.1</v>
      </c>
      <c r="AA17" s="202">
        <v>0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34.51</v>
      </c>
      <c r="AH17" s="202">
        <v>0</v>
      </c>
      <c r="AI17" s="202">
        <v>9.56</v>
      </c>
      <c r="AJ17" s="202">
        <v>0</v>
      </c>
      <c r="AK17" s="202">
        <v>78.28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88.76</v>
      </c>
      <c r="L18" s="202">
        <v>68.599999999999994</v>
      </c>
      <c r="M18" s="202">
        <v>56.93</v>
      </c>
      <c r="N18" s="202">
        <v>50.12</v>
      </c>
      <c r="O18" s="202">
        <v>70.81</v>
      </c>
      <c r="P18" s="202">
        <v>26.35</v>
      </c>
      <c r="Q18" s="202">
        <v>0.59</v>
      </c>
      <c r="R18" s="202">
        <v>0</v>
      </c>
      <c r="S18" s="202">
        <v>0</v>
      </c>
      <c r="T18" s="202">
        <v>0</v>
      </c>
      <c r="U18" s="202">
        <v>60.01</v>
      </c>
      <c r="V18" s="202">
        <v>0</v>
      </c>
      <c r="W18" s="202">
        <v>18.8</v>
      </c>
      <c r="X18" s="202">
        <v>62.6</v>
      </c>
      <c r="Y18" s="202">
        <v>0</v>
      </c>
      <c r="Z18" s="202">
        <v>118.1</v>
      </c>
      <c r="AA18" s="202">
        <v>0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34.51</v>
      </c>
      <c r="AH18" s="202">
        <v>0</v>
      </c>
      <c r="AI18" s="202">
        <v>9.56</v>
      </c>
      <c r="AJ18" s="202">
        <v>0</v>
      </c>
      <c r="AK18" s="202">
        <v>78.28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88.81</v>
      </c>
      <c r="L19" s="202">
        <v>70.709999999999994</v>
      </c>
      <c r="M19" s="202">
        <v>56.93</v>
      </c>
      <c r="N19" s="202">
        <v>50.12</v>
      </c>
      <c r="O19" s="202">
        <v>70.81</v>
      </c>
      <c r="P19" s="202">
        <v>26.35</v>
      </c>
      <c r="Q19" s="202">
        <v>0.59</v>
      </c>
      <c r="R19" s="202">
        <v>0</v>
      </c>
      <c r="S19" s="202">
        <v>0</v>
      </c>
      <c r="T19" s="202">
        <v>0</v>
      </c>
      <c r="U19" s="202">
        <v>60.01</v>
      </c>
      <c r="V19" s="202">
        <v>0</v>
      </c>
      <c r="W19" s="202">
        <v>18.8</v>
      </c>
      <c r="X19" s="202">
        <v>62.6</v>
      </c>
      <c r="Y19" s="202">
        <v>0</v>
      </c>
      <c r="Z19" s="202">
        <v>118.1</v>
      </c>
      <c r="AA19" s="202">
        <v>0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34.51</v>
      </c>
      <c r="AH19" s="202">
        <v>0</v>
      </c>
      <c r="AI19" s="202">
        <v>9.56</v>
      </c>
      <c r="AJ19" s="202">
        <v>0</v>
      </c>
      <c r="AK19" s="202">
        <v>78.28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88.81</v>
      </c>
      <c r="L20" s="202">
        <v>70.709999999999994</v>
      </c>
      <c r="M20" s="202">
        <v>56.93</v>
      </c>
      <c r="N20" s="202">
        <v>50.12</v>
      </c>
      <c r="O20" s="202">
        <v>70.81</v>
      </c>
      <c r="P20" s="202">
        <v>26.35</v>
      </c>
      <c r="Q20" s="202">
        <v>0.59</v>
      </c>
      <c r="R20" s="202">
        <v>0</v>
      </c>
      <c r="S20" s="202">
        <v>0</v>
      </c>
      <c r="T20" s="202">
        <v>0</v>
      </c>
      <c r="U20" s="202">
        <v>60.01</v>
      </c>
      <c r="V20" s="202">
        <v>0</v>
      </c>
      <c r="W20" s="202">
        <v>18.8</v>
      </c>
      <c r="X20" s="202">
        <v>62.6</v>
      </c>
      <c r="Y20" s="202">
        <v>0</v>
      </c>
      <c r="Z20" s="202">
        <v>118.1</v>
      </c>
      <c r="AA20" s="202">
        <v>0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34.51</v>
      </c>
      <c r="AH20" s="202">
        <v>0</v>
      </c>
      <c r="AI20" s="202">
        <v>9.56</v>
      </c>
      <c r="AJ20" s="202">
        <v>0</v>
      </c>
      <c r="AK20" s="202">
        <v>78.28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89</v>
      </c>
      <c r="L21" s="202">
        <v>70.709999999999994</v>
      </c>
      <c r="M21" s="202">
        <v>56.93</v>
      </c>
      <c r="N21" s="202">
        <v>50.12</v>
      </c>
      <c r="O21" s="202">
        <v>70.81</v>
      </c>
      <c r="P21" s="202">
        <v>26.35</v>
      </c>
      <c r="Q21" s="202">
        <v>0.59</v>
      </c>
      <c r="R21" s="202">
        <v>0</v>
      </c>
      <c r="S21" s="202">
        <v>0</v>
      </c>
      <c r="T21" s="202">
        <v>0</v>
      </c>
      <c r="U21" s="202">
        <v>60.01</v>
      </c>
      <c r="V21" s="202">
        <v>0</v>
      </c>
      <c r="W21" s="202">
        <v>18.8</v>
      </c>
      <c r="X21" s="202">
        <v>62.6</v>
      </c>
      <c r="Y21" s="202">
        <v>0</v>
      </c>
      <c r="Z21" s="202">
        <v>118.1</v>
      </c>
      <c r="AA21" s="202">
        <v>0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34.51</v>
      </c>
      <c r="AH21" s="202">
        <v>0</v>
      </c>
      <c r="AI21" s="202">
        <v>9.56</v>
      </c>
      <c r="AJ21" s="202">
        <v>0</v>
      </c>
      <c r="AK21" s="202">
        <v>78.28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89</v>
      </c>
      <c r="L22" s="202">
        <v>68.599999999999994</v>
      </c>
      <c r="M22" s="202">
        <v>56.93</v>
      </c>
      <c r="N22" s="202">
        <v>50.12</v>
      </c>
      <c r="O22" s="202">
        <v>70.81</v>
      </c>
      <c r="P22" s="202">
        <v>26.35</v>
      </c>
      <c r="Q22" s="202">
        <v>0.59</v>
      </c>
      <c r="R22" s="202">
        <v>0</v>
      </c>
      <c r="S22" s="202">
        <v>0</v>
      </c>
      <c r="T22" s="202">
        <v>0</v>
      </c>
      <c r="U22" s="202">
        <v>60.01</v>
      </c>
      <c r="V22" s="202">
        <v>0</v>
      </c>
      <c r="W22" s="202">
        <v>18.8</v>
      </c>
      <c r="X22" s="202">
        <v>62.6</v>
      </c>
      <c r="Y22" s="202">
        <v>0</v>
      </c>
      <c r="Z22" s="202">
        <v>118.1</v>
      </c>
      <c r="AA22" s="202">
        <v>0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34.51</v>
      </c>
      <c r="AH22" s="202">
        <v>0</v>
      </c>
      <c r="AI22" s="202">
        <v>9.56</v>
      </c>
      <c r="AJ22" s="202">
        <v>0</v>
      </c>
      <c r="AK22" s="202">
        <v>78.28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89</v>
      </c>
      <c r="L23" s="202">
        <v>68.599999999999994</v>
      </c>
      <c r="M23" s="202">
        <v>56.93</v>
      </c>
      <c r="N23" s="202">
        <v>50.12</v>
      </c>
      <c r="O23" s="202">
        <v>70.81</v>
      </c>
      <c r="P23" s="202">
        <v>26.35</v>
      </c>
      <c r="Q23" s="202">
        <v>3.55</v>
      </c>
      <c r="R23" s="202">
        <v>4.7699999999999996</v>
      </c>
      <c r="S23" s="202">
        <v>2.4300000000000002</v>
      </c>
      <c r="T23" s="202">
        <v>0</v>
      </c>
      <c r="U23" s="202">
        <v>60.01</v>
      </c>
      <c r="V23" s="202">
        <v>0</v>
      </c>
      <c r="W23" s="202">
        <v>18.8</v>
      </c>
      <c r="X23" s="202">
        <v>62.6</v>
      </c>
      <c r="Y23" s="202">
        <v>0</v>
      </c>
      <c r="Z23" s="202">
        <v>62.8</v>
      </c>
      <c r="AA23" s="202">
        <v>0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34.51</v>
      </c>
      <c r="AH23" s="202">
        <v>0</v>
      </c>
      <c r="AI23" s="202">
        <v>9.56</v>
      </c>
      <c r="AJ23" s="202">
        <v>0</v>
      </c>
      <c r="AK23" s="202">
        <v>78.28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89</v>
      </c>
      <c r="L24" s="202">
        <v>68.599999999999994</v>
      </c>
      <c r="M24" s="202">
        <v>56.93</v>
      </c>
      <c r="N24" s="202">
        <v>50.12</v>
      </c>
      <c r="O24" s="202">
        <v>70.81</v>
      </c>
      <c r="P24" s="202">
        <v>26.35</v>
      </c>
      <c r="Q24" s="202">
        <v>0.76</v>
      </c>
      <c r="R24" s="202">
        <v>0</v>
      </c>
      <c r="S24" s="202">
        <v>0</v>
      </c>
      <c r="T24" s="202">
        <v>0</v>
      </c>
      <c r="U24" s="202">
        <v>60.01</v>
      </c>
      <c r="V24" s="202">
        <v>0</v>
      </c>
      <c r="W24" s="202">
        <v>18.8</v>
      </c>
      <c r="X24" s="202">
        <v>62.6</v>
      </c>
      <c r="Y24" s="202">
        <v>0</v>
      </c>
      <c r="Z24" s="202">
        <v>62.8</v>
      </c>
      <c r="AA24" s="202">
        <v>0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34.51</v>
      </c>
      <c r="AH24" s="202">
        <v>0</v>
      </c>
      <c r="AI24" s="202">
        <v>9.56</v>
      </c>
      <c r="AJ24" s="202">
        <v>0</v>
      </c>
      <c r="AK24" s="202">
        <v>78.28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85.99</v>
      </c>
      <c r="L25" s="202">
        <v>68.599999999999994</v>
      </c>
      <c r="M25" s="202">
        <v>58.94</v>
      </c>
      <c r="N25" s="202">
        <v>50.12</v>
      </c>
      <c r="O25" s="202">
        <v>70.81</v>
      </c>
      <c r="P25" s="202">
        <v>26.35</v>
      </c>
      <c r="Q25" s="202">
        <v>0.71</v>
      </c>
      <c r="R25" s="202">
        <v>0</v>
      </c>
      <c r="S25" s="202">
        <v>0</v>
      </c>
      <c r="T25" s="202">
        <v>0</v>
      </c>
      <c r="U25" s="202">
        <v>60.01</v>
      </c>
      <c r="V25" s="202">
        <v>0</v>
      </c>
      <c r="W25" s="202">
        <v>18.8</v>
      </c>
      <c r="X25" s="202">
        <v>62.6</v>
      </c>
      <c r="Y25" s="202">
        <v>0</v>
      </c>
      <c r="Z25" s="202">
        <v>62.8</v>
      </c>
      <c r="AA25" s="202">
        <v>0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34.51</v>
      </c>
      <c r="AH25" s="202">
        <v>0</v>
      </c>
      <c r="AI25" s="202">
        <v>9.56</v>
      </c>
      <c r="AJ25" s="202">
        <v>0</v>
      </c>
      <c r="AK25" s="202">
        <v>78.28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85.99</v>
      </c>
      <c r="L26" s="202">
        <v>68.599999999999994</v>
      </c>
      <c r="M26" s="202">
        <v>58.94</v>
      </c>
      <c r="N26" s="202">
        <v>50.12</v>
      </c>
      <c r="O26" s="202">
        <v>70.81</v>
      </c>
      <c r="P26" s="202">
        <v>26.35</v>
      </c>
      <c r="Q26" s="202">
        <v>0.71</v>
      </c>
      <c r="R26" s="202">
        <v>0</v>
      </c>
      <c r="S26" s="202">
        <v>0</v>
      </c>
      <c r="T26" s="202">
        <v>0</v>
      </c>
      <c r="U26" s="202">
        <v>60.01</v>
      </c>
      <c r="V26" s="202">
        <v>0</v>
      </c>
      <c r="W26" s="202">
        <v>18.8</v>
      </c>
      <c r="X26" s="202">
        <v>62.6</v>
      </c>
      <c r="Y26" s="202">
        <v>0</v>
      </c>
      <c r="Z26" s="202">
        <v>62.8</v>
      </c>
      <c r="AA26" s="202">
        <v>0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34.51</v>
      </c>
      <c r="AH26" s="202">
        <v>0</v>
      </c>
      <c r="AI26" s="202">
        <v>9.56</v>
      </c>
      <c r="AJ26" s="202">
        <v>0</v>
      </c>
      <c r="AK26" s="202">
        <v>78.28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85.99</v>
      </c>
      <c r="L27" s="202">
        <v>68.599999999999994</v>
      </c>
      <c r="M27" s="202">
        <v>58.94</v>
      </c>
      <c r="N27" s="202">
        <v>50.12</v>
      </c>
      <c r="O27" s="202">
        <v>70.81</v>
      </c>
      <c r="P27" s="202">
        <v>26.35</v>
      </c>
      <c r="Q27" s="202">
        <v>0.72</v>
      </c>
      <c r="R27" s="202">
        <v>0</v>
      </c>
      <c r="S27" s="202">
        <v>0</v>
      </c>
      <c r="T27" s="202">
        <v>0</v>
      </c>
      <c r="U27" s="202">
        <v>60.01</v>
      </c>
      <c r="V27" s="202">
        <v>0</v>
      </c>
      <c r="W27" s="202">
        <v>18.8</v>
      </c>
      <c r="X27" s="202">
        <v>62.6</v>
      </c>
      <c r="Y27" s="202">
        <v>0</v>
      </c>
      <c r="Z27" s="202">
        <v>62.8</v>
      </c>
      <c r="AA27" s="202">
        <v>0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34.51</v>
      </c>
      <c r="AH27" s="202">
        <v>0</v>
      </c>
      <c r="AI27" s="202">
        <v>9.56</v>
      </c>
      <c r="AJ27" s="202">
        <v>0</v>
      </c>
      <c r="AK27" s="202">
        <v>78.28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7.36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85.99</v>
      </c>
      <c r="L28" s="202">
        <v>68.599999999999994</v>
      </c>
      <c r="M28" s="202">
        <v>58.94</v>
      </c>
      <c r="N28" s="202">
        <v>50.12</v>
      </c>
      <c r="O28" s="202">
        <v>70.81</v>
      </c>
      <c r="P28" s="202">
        <v>26.35</v>
      </c>
      <c r="Q28" s="202">
        <v>0.72</v>
      </c>
      <c r="R28" s="202">
        <v>0</v>
      </c>
      <c r="S28" s="202">
        <v>0</v>
      </c>
      <c r="T28" s="202">
        <v>0</v>
      </c>
      <c r="U28" s="202">
        <v>60.01</v>
      </c>
      <c r="V28" s="202">
        <v>0</v>
      </c>
      <c r="W28" s="202">
        <v>18.8</v>
      </c>
      <c r="X28" s="202">
        <v>62.6</v>
      </c>
      <c r="Y28" s="202">
        <v>0</v>
      </c>
      <c r="Z28" s="202">
        <v>62.8</v>
      </c>
      <c r="AA28" s="202">
        <v>0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34.51</v>
      </c>
      <c r="AH28" s="202">
        <v>0</v>
      </c>
      <c r="AI28" s="202">
        <v>9.56</v>
      </c>
      <c r="AJ28" s="202">
        <v>0</v>
      </c>
      <c r="AK28" s="202">
        <v>78.28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15.44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85.99</v>
      </c>
      <c r="L29" s="202">
        <v>68.599999999999994</v>
      </c>
      <c r="M29" s="202">
        <v>58.94</v>
      </c>
      <c r="N29" s="202">
        <v>50.12</v>
      </c>
      <c r="O29" s="202">
        <v>70.81</v>
      </c>
      <c r="P29" s="202">
        <v>26.35</v>
      </c>
      <c r="Q29" s="202">
        <v>0.77</v>
      </c>
      <c r="R29" s="202">
        <v>0</v>
      </c>
      <c r="S29" s="202">
        <v>0</v>
      </c>
      <c r="T29" s="202">
        <v>0</v>
      </c>
      <c r="U29" s="202">
        <v>60.01</v>
      </c>
      <c r="V29" s="202">
        <v>0</v>
      </c>
      <c r="W29" s="202">
        <v>18.899999999999999</v>
      </c>
      <c r="X29" s="202">
        <v>62.6</v>
      </c>
      <c r="Y29" s="202">
        <v>0</v>
      </c>
      <c r="Z29" s="202">
        <v>62.8</v>
      </c>
      <c r="AA29" s="202">
        <v>0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34.51</v>
      </c>
      <c r="AH29" s="202">
        <v>0</v>
      </c>
      <c r="AI29" s="202">
        <v>9.56</v>
      </c>
      <c r="AJ29" s="202">
        <v>0</v>
      </c>
      <c r="AK29" s="202">
        <v>78.28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15.5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89</v>
      </c>
      <c r="L30" s="202">
        <v>68.599999999999994</v>
      </c>
      <c r="M30" s="202">
        <v>58.94</v>
      </c>
      <c r="N30" s="202">
        <v>50.12</v>
      </c>
      <c r="O30" s="202">
        <v>70.81</v>
      </c>
      <c r="P30" s="202">
        <v>26.35</v>
      </c>
      <c r="Q30" s="202">
        <v>0.77</v>
      </c>
      <c r="R30" s="202">
        <v>0</v>
      </c>
      <c r="S30" s="202">
        <v>0</v>
      </c>
      <c r="T30" s="202">
        <v>0</v>
      </c>
      <c r="U30" s="202">
        <v>60.01</v>
      </c>
      <c r="V30" s="202">
        <v>0</v>
      </c>
      <c r="W30" s="202">
        <v>4.68</v>
      </c>
      <c r="X30" s="202">
        <v>14.49</v>
      </c>
      <c r="Y30" s="202">
        <v>0</v>
      </c>
      <c r="Z30" s="202">
        <v>62.8</v>
      </c>
      <c r="AA30" s="202">
        <v>0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34.51</v>
      </c>
      <c r="AH30" s="202">
        <v>0</v>
      </c>
      <c r="AI30" s="202">
        <v>9.56</v>
      </c>
      <c r="AJ30" s="202">
        <v>0</v>
      </c>
      <c r="AK30" s="202">
        <v>78.28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15.5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89</v>
      </c>
      <c r="L31" s="202">
        <v>69.16</v>
      </c>
      <c r="M31" s="202">
        <v>58.94</v>
      </c>
      <c r="N31" s="202">
        <v>50.12</v>
      </c>
      <c r="O31" s="202">
        <v>70.81</v>
      </c>
      <c r="P31" s="202">
        <v>26.35</v>
      </c>
      <c r="Q31" s="202">
        <v>0.78</v>
      </c>
      <c r="R31" s="202">
        <v>0</v>
      </c>
      <c r="S31" s="202">
        <v>0</v>
      </c>
      <c r="T31" s="202">
        <v>0</v>
      </c>
      <c r="U31" s="202">
        <v>60.01</v>
      </c>
      <c r="V31" s="202">
        <v>0</v>
      </c>
      <c r="W31" s="202">
        <v>4.68</v>
      </c>
      <c r="X31" s="202">
        <v>14.49</v>
      </c>
      <c r="Y31" s="202">
        <v>0</v>
      </c>
      <c r="Z31" s="202">
        <v>62.8</v>
      </c>
      <c r="AA31" s="202">
        <v>0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34.51</v>
      </c>
      <c r="AH31" s="202">
        <v>0</v>
      </c>
      <c r="AI31" s="202">
        <v>9.56</v>
      </c>
      <c r="AJ31" s="202">
        <v>0</v>
      </c>
      <c r="AK31" s="202">
        <v>78.28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15.5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89</v>
      </c>
      <c r="L32" s="202">
        <v>71</v>
      </c>
      <c r="M32" s="202">
        <v>58.94</v>
      </c>
      <c r="N32" s="202">
        <v>50.12</v>
      </c>
      <c r="O32" s="202">
        <v>70.81</v>
      </c>
      <c r="P32" s="202">
        <v>26.35</v>
      </c>
      <c r="Q32" s="202">
        <v>0.78</v>
      </c>
      <c r="R32" s="202">
        <v>0</v>
      </c>
      <c r="S32" s="202">
        <v>0</v>
      </c>
      <c r="T32" s="202">
        <v>0</v>
      </c>
      <c r="U32" s="202">
        <v>60.01</v>
      </c>
      <c r="V32" s="202">
        <v>0</v>
      </c>
      <c r="W32" s="202">
        <v>4.68</v>
      </c>
      <c r="X32" s="202">
        <v>14.49</v>
      </c>
      <c r="Y32" s="202">
        <v>0</v>
      </c>
      <c r="Z32" s="202">
        <v>62.8</v>
      </c>
      <c r="AA32" s="202">
        <v>0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34.51</v>
      </c>
      <c r="AH32" s="202">
        <v>0</v>
      </c>
      <c r="AI32" s="202">
        <v>9.56</v>
      </c>
      <c r="AJ32" s="202">
        <v>0</v>
      </c>
      <c r="AK32" s="202">
        <v>78.28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15.5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89</v>
      </c>
      <c r="L33" s="202">
        <v>71</v>
      </c>
      <c r="M33" s="202">
        <v>58.94</v>
      </c>
      <c r="N33" s="202">
        <v>50.12</v>
      </c>
      <c r="O33" s="202">
        <v>70.81</v>
      </c>
      <c r="P33" s="202">
        <v>26.35</v>
      </c>
      <c r="Q33" s="202">
        <v>0.78</v>
      </c>
      <c r="R33" s="202">
        <v>0</v>
      </c>
      <c r="S33" s="202">
        <v>0</v>
      </c>
      <c r="T33" s="202">
        <v>0</v>
      </c>
      <c r="U33" s="202">
        <v>60.01</v>
      </c>
      <c r="V33" s="202">
        <v>0</v>
      </c>
      <c r="W33" s="202">
        <v>4.68</v>
      </c>
      <c r="X33" s="202">
        <v>14.49</v>
      </c>
      <c r="Y33" s="202">
        <v>0</v>
      </c>
      <c r="Z33" s="202">
        <v>62.8</v>
      </c>
      <c r="AA33" s="202">
        <v>0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34.51</v>
      </c>
      <c r="AH33" s="202">
        <v>0</v>
      </c>
      <c r="AI33" s="202">
        <v>9.56</v>
      </c>
      <c r="AJ33" s="202">
        <v>0</v>
      </c>
      <c r="AK33" s="202">
        <v>78.28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15.5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89</v>
      </c>
      <c r="L34" s="202">
        <v>71</v>
      </c>
      <c r="M34" s="202">
        <v>58.94</v>
      </c>
      <c r="N34" s="202">
        <v>50.12</v>
      </c>
      <c r="O34" s="202">
        <v>70.81</v>
      </c>
      <c r="P34" s="202">
        <v>26.35</v>
      </c>
      <c r="Q34" s="202">
        <v>2.86</v>
      </c>
      <c r="R34" s="202">
        <v>6.17</v>
      </c>
      <c r="S34" s="202">
        <v>3.83</v>
      </c>
      <c r="T34" s="202">
        <v>0</v>
      </c>
      <c r="U34" s="202">
        <v>60.01</v>
      </c>
      <c r="V34" s="202">
        <v>0</v>
      </c>
      <c r="W34" s="202">
        <v>4.6900000000000004</v>
      </c>
      <c r="X34" s="202">
        <v>14.49</v>
      </c>
      <c r="Y34" s="202">
        <v>0</v>
      </c>
      <c r="Z34" s="202">
        <v>62.8</v>
      </c>
      <c r="AA34" s="202">
        <v>0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34.51</v>
      </c>
      <c r="AH34" s="202">
        <v>0</v>
      </c>
      <c r="AI34" s="202">
        <v>9.56</v>
      </c>
      <c r="AJ34" s="202">
        <v>0</v>
      </c>
      <c r="AK34" s="202">
        <v>78.28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20.5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89</v>
      </c>
      <c r="L35" s="202">
        <v>71</v>
      </c>
      <c r="M35" s="202">
        <v>58.94</v>
      </c>
      <c r="N35" s="202">
        <v>50.12</v>
      </c>
      <c r="O35" s="202">
        <v>70.81</v>
      </c>
      <c r="P35" s="202">
        <v>26.35</v>
      </c>
      <c r="Q35" s="202">
        <v>4.22</v>
      </c>
      <c r="R35" s="202">
        <v>8.98</v>
      </c>
      <c r="S35" s="202">
        <v>5.58</v>
      </c>
      <c r="T35" s="202">
        <v>0</v>
      </c>
      <c r="U35" s="202">
        <v>60.01</v>
      </c>
      <c r="V35" s="202">
        <v>0</v>
      </c>
      <c r="W35" s="202">
        <v>4.83</v>
      </c>
      <c r="X35" s="202">
        <v>14.49</v>
      </c>
      <c r="Y35" s="202">
        <v>0</v>
      </c>
      <c r="Z35" s="202">
        <v>62.8</v>
      </c>
      <c r="AA35" s="202">
        <v>0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34.51</v>
      </c>
      <c r="AH35" s="202">
        <v>0</v>
      </c>
      <c r="AI35" s="202">
        <v>9.56</v>
      </c>
      <c r="AJ35" s="202">
        <v>0</v>
      </c>
      <c r="AK35" s="202">
        <v>78.28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34.5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89</v>
      </c>
      <c r="L36" s="202">
        <v>71</v>
      </c>
      <c r="M36" s="202">
        <v>58.94</v>
      </c>
      <c r="N36" s="202">
        <v>50.12</v>
      </c>
      <c r="O36" s="202">
        <v>70.81</v>
      </c>
      <c r="P36" s="202">
        <v>26.35</v>
      </c>
      <c r="Q36" s="202">
        <v>4.22</v>
      </c>
      <c r="R36" s="202">
        <v>8.98</v>
      </c>
      <c r="S36" s="202">
        <v>5.58</v>
      </c>
      <c r="T36" s="202">
        <v>0</v>
      </c>
      <c r="U36" s="202">
        <v>60.01</v>
      </c>
      <c r="V36" s="202">
        <v>0</v>
      </c>
      <c r="W36" s="202">
        <v>4.83</v>
      </c>
      <c r="X36" s="202">
        <v>14.49</v>
      </c>
      <c r="Y36" s="202">
        <v>0</v>
      </c>
      <c r="Z36" s="202">
        <v>62.8</v>
      </c>
      <c r="AA36" s="202">
        <v>0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34.51</v>
      </c>
      <c r="AH36" s="202">
        <v>0</v>
      </c>
      <c r="AI36" s="202">
        <v>9.56</v>
      </c>
      <c r="AJ36" s="202">
        <v>0</v>
      </c>
      <c r="AK36" s="202">
        <v>78.28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34.5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89</v>
      </c>
      <c r="L37" s="202">
        <v>71</v>
      </c>
      <c r="M37" s="202">
        <v>14.49</v>
      </c>
      <c r="N37" s="202">
        <v>14.49</v>
      </c>
      <c r="O37" s="202">
        <v>70.81</v>
      </c>
      <c r="P37" s="202">
        <v>17.39</v>
      </c>
      <c r="Q37" s="202">
        <v>4.41</v>
      </c>
      <c r="R37" s="202">
        <v>9.66</v>
      </c>
      <c r="S37" s="202">
        <v>5.96</v>
      </c>
      <c r="T37" s="202">
        <v>0</v>
      </c>
      <c r="U37" s="202">
        <v>60.01</v>
      </c>
      <c r="V37" s="202">
        <v>0</v>
      </c>
      <c r="W37" s="202">
        <v>4.83</v>
      </c>
      <c r="X37" s="202">
        <v>14.49</v>
      </c>
      <c r="Y37" s="202">
        <v>0</v>
      </c>
      <c r="Z37" s="202">
        <v>62.8</v>
      </c>
      <c r="AA37" s="202">
        <v>0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34.51</v>
      </c>
      <c r="AH37" s="202">
        <v>0</v>
      </c>
      <c r="AI37" s="202">
        <v>9.56</v>
      </c>
      <c r="AJ37" s="202">
        <v>0</v>
      </c>
      <c r="AK37" s="202">
        <v>78.28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34.5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89</v>
      </c>
      <c r="L38" s="202">
        <v>71</v>
      </c>
      <c r="M38" s="202">
        <v>14.49</v>
      </c>
      <c r="N38" s="202">
        <v>14.49</v>
      </c>
      <c r="O38" s="202">
        <v>70.81</v>
      </c>
      <c r="P38" s="202">
        <v>17.39</v>
      </c>
      <c r="Q38" s="202">
        <v>4.41</v>
      </c>
      <c r="R38" s="202">
        <v>9.66</v>
      </c>
      <c r="S38" s="202">
        <v>5.96</v>
      </c>
      <c r="T38" s="202">
        <v>0</v>
      </c>
      <c r="U38" s="202">
        <v>60.01</v>
      </c>
      <c r="V38" s="202">
        <v>0</v>
      </c>
      <c r="W38" s="202">
        <v>4.83</v>
      </c>
      <c r="X38" s="202">
        <v>14.49</v>
      </c>
      <c r="Y38" s="202">
        <v>0</v>
      </c>
      <c r="Z38" s="202">
        <v>62.8</v>
      </c>
      <c r="AA38" s="202">
        <v>0</v>
      </c>
      <c r="AB38" s="202">
        <v>0</v>
      </c>
      <c r="AC38" s="202">
        <v>12.92</v>
      </c>
      <c r="AD38" s="202">
        <v>0</v>
      </c>
      <c r="AE38" s="202">
        <v>0</v>
      </c>
      <c r="AF38" s="202">
        <v>0</v>
      </c>
      <c r="AG38" s="202">
        <v>34.51</v>
      </c>
      <c r="AH38" s="202">
        <v>0</v>
      </c>
      <c r="AI38" s="202">
        <v>9.56</v>
      </c>
      <c r="AJ38" s="202">
        <v>0</v>
      </c>
      <c r="AK38" s="202">
        <v>78.28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34.5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89</v>
      </c>
      <c r="L39" s="202">
        <v>71</v>
      </c>
      <c r="M39" s="202">
        <v>14.49</v>
      </c>
      <c r="N39" s="202">
        <v>14.49</v>
      </c>
      <c r="O39" s="202">
        <v>70.81</v>
      </c>
      <c r="P39" s="202">
        <v>17.39</v>
      </c>
      <c r="Q39" s="202">
        <v>4.41</v>
      </c>
      <c r="R39" s="202">
        <v>9.66</v>
      </c>
      <c r="S39" s="202">
        <v>5.96</v>
      </c>
      <c r="T39" s="202">
        <v>0</v>
      </c>
      <c r="U39" s="202">
        <v>60.01</v>
      </c>
      <c r="V39" s="202">
        <v>0</v>
      </c>
      <c r="W39" s="202">
        <v>4.83</v>
      </c>
      <c r="X39" s="202">
        <v>14.49</v>
      </c>
      <c r="Y39" s="202">
        <v>0</v>
      </c>
      <c r="Z39" s="202">
        <v>62.8</v>
      </c>
      <c r="AA39" s="202">
        <v>0</v>
      </c>
      <c r="AB39" s="202">
        <v>0</v>
      </c>
      <c r="AC39" s="202">
        <v>12.92</v>
      </c>
      <c r="AD39" s="202">
        <v>0</v>
      </c>
      <c r="AE39" s="202">
        <v>0</v>
      </c>
      <c r="AF39" s="202">
        <v>0</v>
      </c>
      <c r="AG39" s="202">
        <v>34.51</v>
      </c>
      <c r="AH39" s="202">
        <v>0</v>
      </c>
      <c r="AI39" s="202">
        <v>9.56</v>
      </c>
      <c r="AJ39" s="202">
        <v>0</v>
      </c>
      <c r="AK39" s="202">
        <v>78.28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34.5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89</v>
      </c>
      <c r="L40" s="202">
        <v>71</v>
      </c>
      <c r="M40" s="202">
        <v>14.49</v>
      </c>
      <c r="N40" s="202">
        <v>14.49</v>
      </c>
      <c r="O40" s="202">
        <v>70.81</v>
      </c>
      <c r="P40" s="202">
        <v>17.39</v>
      </c>
      <c r="Q40" s="202">
        <v>4.41</v>
      </c>
      <c r="R40" s="202">
        <v>9.66</v>
      </c>
      <c r="S40" s="202">
        <v>5.96</v>
      </c>
      <c r="T40" s="202">
        <v>0</v>
      </c>
      <c r="U40" s="202">
        <v>60.01</v>
      </c>
      <c r="V40" s="202">
        <v>0</v>
      </c>
      <c r="W40" s="202">
        <v>4.83</v>
      </c>
      <c r="X40" s="202">
        <v>14.49</v>
      </c>
      <c r="Y40" s="202">
        <v>0</v>
      </c>
      <c r="Z40" s="202">
        <v>62.8</v>
      </c>
      <c r="AA40" s="202">
        <v>0</v>
      </c>
      <c r="AB40" s="202">
        <v>0</v>
      </c>
      <c r="AC40" s="202">
        <v>12.92</v>
      </c>
      <c r="AD40" s="202">
        <v>0</v>
      </c>
      <c r="AE40" s="202">
        <v>0</v>
      </c>
      <c r="AF40" s="202">
        <v>0</v>
      </c>
      <c r="AG40" s="202">
        <v>34.51</v>
      </c>
      <c r="AH40" s="202">
        <v>0</v>
      </c>
      <c r="AI40" s="202">
        <v>9.56</v>
      </c>
      <c r="AJ40" s="202">
        <v>0</v>
      </c>
      <c r="AK40" s="202">
        <v>78.28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34.5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89</v>
      </c>
      <c r="L41" s="202">
        <v>71</v>
      </c>
      <c r="M41" s="202">
        <v>14.49</v>
      </c>
      <c r="N41" s="202">
        <v>14.49</v>
      </c>
      <c r="O41" s="202">
        <v>70.81</v>
      </c>
      <c r="P41" s="202">
        <v>17.39</v>
      </c>
      <c r="Q41" s="202">
        <v>4.41</v>
      </c>
      <c r="R41" s="202">
        <v>9.66</v>
      </c>
      <c r="S41" s="202">
        <v>5.96</v>
      </c>
      <c r="T41" s="202">
        <v>0</v>
      </c>
      <c r="U41" s="202">
        <v>60.01</v>
      </c>
      <c r="V41" s="202">
        <v>0</v>
      </c>
      <c r="W41" s="202">
        <v>4.83</v>
      </c>
      <c r="X41" s="202">
        <v>14.49</v>
      </c>
      <c r="Y41" s="202">
        <v>0</v>
      </c>
      <c r="Z41" s="202">
        <v>62.8</v>
      </c>
      <c r="AA41" s="202">
        <v>0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34.51</v>
      </c>
      <c r="AH41" s="202">
        <v>0</v>
      </c>
      <c r="AI41" s="202">
        <v>9.56</v>
      </c>
      <c r="AJ41" s="202">
        <v>0</v>
      </c>
      <c r="AK41" s="202">
        <v>78.28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34.5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89</v>
      </c>
      <c r="L42" s="202">
        <v>71</v>
      </c>
      <c r="M42" s="202">
        <v>14.49</v>
      </c>
      <c r="N42" s="202">
        <v>14.49</v>
      </c>
      <c r="O42" s="202">
        <v>70.81</v>
      </c>
      <c r="P42" s="202">
        <v>17.39</v>
      </c>
      <c r="Q42" s="202">
        <v>4.41</v>
      </c>
      <c r="R42" s="202">
        <v>9.66</v>
      </c>
      <c r="S42" s="202">
        <v>5.96</v>
      </c>
      <c r="T42" s="202">
        <v>0</v>
      </c>
      <c r="U42" s="202">
        <v>60.01</v>
      </c>
      <c r="V42" s="202">
        <v>0</v>
      </c>
      <c r="W42" s="202">
        <v>4.83</v>
      </c>
      <c r="X42" s="202">
        <v>14.49</v>
      </c>
      <c r="Y42" s="202">
        <v>0</v>
      </c>
      <c r="Z42" s="202">
        <v>62.8</v>
      </c>
      <c r="AA42" s="202">
        <v>0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34.51</v>
      </c>
      <c r="AH42" s="202">
        <v>0</v>
      </c>
      <c r="AI42" s="202">
        <v>9.56</v>
      </c>
      <c r="AJ42" s="202">
        <v>0</v>
      </c>
      <c r="AK42" s="202">
        <v>78.28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34.5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89</v>
      </c>
      <c r="L43" s="202">
        <v>71</v>
      </c>
      <c r="M43" s="202">
        <v>14.49</v>
      </c>
      <c r="N43" s="202">
        <v>14.49</v>
      </c>
      <c r="O43" s="202">
        <v>70.81</v>
      </c>
      <c r="P43" s="202">
        <v>17.39</v>
      </c>
      <c r="Q43" s="202">
        <v>4.41</v>
      </c>
      <c r="R43" s="202">
        <v>9.66</v>
      </c>
      <c r="S43" s="202">
        <v>5.96</v>
      </c>
      <c r="T43" s="202">
        <v>0</v>
      </c>
      <c r="U43" s="202">
        <v>60.01</v>
      </c>
      <c r="V43" s="202">
        <v>0</v>
      </c>
      <c r="W43" s="202">
        <v>4.83</v>
      </c>
      <c r="X43" s="202">
        <v>14.49</v>
      </c>
      <c r="Y43" s="202">
        <v>0</v>
      </c>
      <c r="Z43" s="202">
        <v>62.8</v>
      </c>
      <c r="AA43" s="202">
        <v>0</v>
      </c>
      <c r="AB43" s="202">
        <v>0</v>
      </c>
      <c r="AC43" s="202">
        <v>12.92</v>
      </c>
      <c r="AD43" s="202">
        <v>0</v>
      </c>
      <c r="AE43" s="202">
        <v>0</v>
      </c>
      <c r="AF43" s="202">
        <v>0</v>
      </c>
      <c r="AG43" s="202">
        <v>34.51</v>
      </c>
      <c r="AH43" s="202">
        <v>0</v>
      </c>
      <c r="AI43" s="202">
        <v>7.57</v>
      </c>
      <c r="AJ43" s="202">
        <v>0</v>
      </c>
      <c r="AK43" s="202">
        <v>78.28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34.5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89</v>
      </c>
      <c r="L44" s="202">
        <v>71</v>
      </c>
      <c r="M44" s="202">
        <v>58.94</v>
      </c>
      <c r="N44" s="202">
        <v>50.12</v>
      </c>
      <c r="O44" s="202">
        <v>70.81</v>
      </c>
      <c r="P44" s="202">
        <v>17.39</v>
      </c>
      <c r="Q44" s="202">
        <v>4.41</v>
      </c>
      <c r="R44" s="202">
        <v>9.66</v>
      </c>
      <c r="S44" s="202">
        <v>5.96</v>
      </c>
      <c r="T44" s="202">
        <v>0</v>
      </c>
      <c r="U44" s="202">
        <v>60.01</v>
      </c>
      <c r="V44" s="202">
        <v>0</v>
      </c>
      <c r="W44" s="202">
        <v>4.83</v>
      </c>
      <c r="X44" s="202">
        <v>14.49</v>
      </c>
      <c r="Y44" s="202">
        <v>0</v>
      </c>
      <c r="Z44" s="202">
        <v>62.8</v>
      </c>
      <c r="AA44" s="202">
        <v>0</v>
      </c>
      <c r="AB44" s="202">
        <v>0</v>
      </c>
      <c r="AC44" s="202">
        <v>12.92</v>
      </c>
      <c r="AD44" s="202">
        <v>0</v>
      </c>
      <c r="AE44" s="202">
        <v>0</v>
      </c>
      <c r="AF44" s="202">
        <v>0</v>
      </c>
      <c r="AG44" s="202">
        <v>34.51</v>
      </c>
      <c r="AH44" s="202">
        <v>0</v>
      </c>
      <c r="AI44" s="202">
        <v>7.57</v>
      </c>
      <c r="AJ44" s="202">
        <v>0</v>
      </c>
      <c r="AK44" s="202">
        <v>78.28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34.5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89</v>
      </c>
      <c r="L45" s="202">
        <v>71</v>
      </c>
      <c r="M45" s="202">
        <v>61.61</v>
      </c>
      <c r="N45" s="202">
        <v>50.12</v>
      </c>
      <c r="O45" s="202">
        <v>70.81</v>
      </c>
      <c r="P45" s="202">
        <v>26.35</v>
      </c>
      <c r="Q45" s="202">
        <v>4.41</v>
      </c>
      <c r="R45" s="202">
        <v>9.66</v>
      </c>
      <c r="S45" s="202">
        <v>5.96</v>
      </c>
      <c r="T45" s="202">
        <v>0</v>
      </c>
      <c r="U45" s="202">
        <v>60.01</v>
      </c>
      <c r="V45" s="202">
        <v>0</v>
      </c>
      <c r="W45" s="202">
        <v>4.83</v>
      </c>
      <c r="X45" s="202">
        <v>14.49</v>
      </c>
      <c r="Y45" s="202">
        <v>0</v>
      </c>
      <c r="Z45" s="202">
        <v>62.8</v>
      </c>
      <c r="AA45" s="202">
        <v>0</v>
      </c>
      <c r="AB45" s="202">
        <v>0</v>
      </c>
      <c r="AC45" s="202">
        <v>7.93</v>
      </c>
      <c r="AD45" s="202">
        <v>0</v>
      </c>
      <c r="AE45" s="202">
        <v>0</v>
      </c>
      <c r="AF45" s="202">
        <v>0</v>
      </c>
      <c r="AG45" s="202">
        <v>34.51</v>
      </c>
      <c r="AH45" s="202">
        <v>0</v>
      </c>
      <c r="AI45" s="202">
        <v>7.57</v>
      </c>
      <c r="AJ45" s="202">
        <v>0</v>
      </c>
      <c r="AK45" s="202">
        <v>78.28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34.5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89</v>
      </c>
      <c r="L46" s="202">
        <v>71</v>
      </c>
      <c r="M46" s="202">
        <v>61.61</v>
      </c>
      <c r="N46" s="202">
        <v>50.12</v>
      </c>
      <c r="O46" s="202">
        <v>70.81</v>
      </c>
      <c r="P46" s="202">
        <v>26.35</v>
      </c>
      <c r="Q46" s="202">
        <v>4.41</v>
      </c>
      <c r="R46" s="202">
        <v>9.66</v>
      </c>
      <c r="S46" s="202">
        <v>5.96</v>
      </c>
      <c r="T46" s="202">
        <v>0</v>
      </c>
      <c r="U46" s="202">
        <v>60.01</v>
      </c>
      <c r="V46" s="202">
        <v>0</v>
      </c>
      <c r="W46" s="202">
        <v>4.83</v>
      </c>
      <c r="X46" s="202">
        <v>14.49</v>
      </c>
      <c r="Y46" s="202">
        <v>0</v>
      </c>
      <c r="Z46" s="202">
        <v>62.8</v>
      </c>
      <c r="AA46" s="202">
        <v>0</v>
      </c>
      <c r="AB46" s="202">
        <v>0</v>
      </c>
      <c r="AC46" s="202">
        <v>7.93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8.2799999999999994</v>
      </c>
      <c r="AJ46" s="202">
        <v>0</v>
      </c>
      <c r="AK46" s="202">
        <v>78.28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34.5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85.99</v>
      </c>
      <c r="L47" s="202">
        <v>68.599999999999994</v>
      </c>
      <c r="M47" s="202">
        <v>61.61</v>
      </c>
      <c r="N47" s="202">
        <v>50.12</v>
      </c>
      <c r="O47" s="202">
        <v>70.81</v>
      </c>
      <c r="P47" s="202">
        <v>26.35</v>
      </c>
      <c r="Q47" s="202">
        <v>4.26</v>
      </c>
      <c r="R47" s="202">
        <v>9.17</v>
      </c>
      <c r="S47" s="202">
        <v>5.63</v>
      </c>
      <c r="T47" s="202">
        <v>0</v>
      </c>
      <c r="U47" s="202">
        <v>60.01</v>
      </c>
      <c r="V47" s="202">
        <v>0</v>
      </c>
      <c r="W47" s="202">
        <v>4.83</v>
      </c>
      <c r="X47" s="202">
        <v>14.49</v>
      </c>
      <c r="Y47" s="202">
        <v>0</v>
      </c>
      <c r="Z47" s="202">
        <v>62.8</v>
      </c>
      <c r="AA47" s="202">
        <v>0</v>
      </c>
      <c r="AB47" s="202">
        <v>0</v>
      </c>
      <c r="AC47" s="202">
        <v>7.48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8.2799999999999994</v>
      </c>
      <c r="AJ47" s="202">
        <v>0</v>
      </c>
      <c r="AK47" s="202">
        <v>76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34.5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85.99</v>
      </c>
      <c r="L48" s="202">
        <v>68.599999999999994</v>
      </c>
      <c r="M48" s="202">
        <v>61.61</v>
      </c>
      <c r="N48" s="202">
        <v>50.12</v>
      </c>
      <c r="O48" s="202">
        <v>70.81</v>
      </c>
      <c r="P48" s="202">
        <v>26.35</v>
      </c>
      <c r="Q48" s="202">
        <v>4.26</v>
      </c>
      <c r="R48" s="202">
        <v>9.17</v>
      </c>
      <c r="S48" s="202">
        <v>5.63</v>
      </c>
      <c r="T48" s="202">
        <v>0</v>
      </c>
      <c r="U48" s="202">
        <v>60.01</v>
      </c>
      <c r="V48" s="202">
        <v>0</v>
      </c>
      <c r="W48" s="202">
        <v>4.83</v>
      </c>
      <c r="X48" s="202">
        <v>14.49</v>
      </c>
      <c r="Y48" s="202">
        <v>0</v>
      </c>
      <c r="Z48" s="202">
        <v>62.8</v>
      </c>
      <c r="AA48" s="202">
        <v>0</v>
      </c>
      <c r="AB48" s="202">
        <v>0</v>
      </c>
      <c r="AC48" s="202">
        <v>7.48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5.48</v>
      </c>
      <c r="AJ48" s="202">
        <v>0</v>
      </c>
      <c r="AK48" s="202">
        <v>76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34.5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89</v>
      </c>
      <c r="L49" s="202">
        <v>71</v>
      </c>
      <c r="M49" s="202">
        <v>61.61</v>
      </c>
      <c r="N49" s="202">
        <v>50.12</v>
      </c>
      <c r="O49" s="202">
        <v>70.81</v>
      </c>
      <c r="P49" s="202">
        <v>26.35</v>
      </c>
      <c r="Q49" s="202">
        <v>4.41</v>
      </c>
      <c r="R49" s="202">
        <v>9.66</v>
      </c>
      <c r="S49" s="202">
        <v>5.96</v>
      </c>
      <c r="T49" s="202">
        <v>0</v>
      </c>
      <c r="U49" s="202">
        <v>60.01</v>
      </c>
      <c r="V49" s="202">
        <v>0</v>
      </c>
      <c r="W49" s="202">
        <v>4.75</v>
      </c>
      <c r="X49" s="202">
        <v>14.49</v>
      </c>
      <c r="Y49" s="202">
        <v>0</v>
      </c>
      <c r="Z49" s="202">
        <v>62.8</v>
      </c>
      <c r="AA49" s="202">
        <v>0</v>
      </c>
      <c r="AB49" s="202">
        <v>0</v>
      </c>
      <c r="AC49" s="202">
        <v>10.99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5.48</v>
      </c>
      <c r="AJ49" s="202">
        <v>0</v>
      </c>
      <c r="AK49" s="202">
        <v>76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34.5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89</v>
      </c>
      <c r="L50" s="202">
        <v>71</v>
      </c>
      <c r="M50" s="202">
        <v>61.61</v>
      </c>
      <c r="N50" s="202">
        <v>50.12</v>
      </c>
      <c r="O50" s="202">
        <v>70.81</v>
      </c>
      <c r="P50" s="202">
        <v>26.35</v>
      </c>
      <c r="Q50" s="202">
        <v>4.41</v>
      </c>
      <c r="R50" s="202">
        <v>9.66</v>
      </c>
      <c r="S50" s="202">
        <v>5.96</v>
      </c>
      <c r="T50" s="202">
        <v>0</v>
      </c>
      <c r="U50" s="202">
        <v>60.01</v>
      </c>
      <c r="V50" s="202">
        <v>0</v>
      </c>
      <c r="W50" s="202">
        <v>4.75</v>
      </c>
      <c r="X50" s="202">
        <v>14.49</v>
      </c>
      <c r="Y50" s="202">
        <v>0</v>
      </c>
      <c r="Z50" s="202">
        <v>62.8</v>
      </c>
      <c r="AA50" s="202">
        <v>0</v>
      </c>
      <c r="AB50" s="202">
        <v>0</v>
      </c>
      <c r="AC50" s="202">
        <v>10.99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5.48</v>
      </c>
      <c r="AJ50" s="202">
        <v>0</v>
      </c>
      <c r="AK50" s="202">
        <v>76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34.5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89</v>
      </c>
      <c r="L51" s="202">
        <v>71</v>
      </c>
      <c r="M51" s="202">
        <v>61.61</v>
      </c>
      <c r="N51" s="202">
        <v>50.12</v>
      </c>
      <c r="O51" s="202">
        <v>70.81</v>
      </c>
      <c r="P51" s="202">
        <v>26.35</v>
      </c>
      <c r="Q51" s="202">
        <v>9.58</v>
      </c>
      <c r="R51" s="202">
        <v>18.62</v>
      </c>
      <c r="S51" s="202">
        <v>11.59</v>
      </c>
      <c r="T51" s="202">
        <v>0</v>
      </c>
      <c r="U51" s="202">
        <v>60.01</v>
      </c>
      <c r="V51" s="202">
        <v>0</v>
      </c>
      <c r="W51" s="202">
        <v>18.84</v>
      </c>
      <c r="X51" s="202">
        <v>62.6</v>
      </c>
      <c r="Y51" s="202">
        <v>0</v>
      </c>
      <c r="Z51" s="202">
        <v>62.8</v>
      </c>
      <c r="AA51" s="202">
        <v>0</v>
      </c>
      <c r="AB51" s="202">
        <v>0</v>
      </c>
      <c r="AC51" s="202">
        <v>7.48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5.48</v>
      </c>
      <c r="AJ51" s="202">
        <v>0</v>
      </c>
      <c r="AK51" s="202">
        <v>76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34.5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89</v>
      </c>
      <c r="L52" s="202">
        <v>122.68</v>
      </c>
      <c r="M52" s="202">
        <v>61.61</v>
      </c>
      <c r="N52" s="202">
        <v>50.12</v>
      </c>
      <c r="O52" s="202">
        <v>70.81</v>
      </c>
      <c r="P52" s="202">
        <v>26.35</v>
      </c>
      <c r="Q52" s="202">
        <v>9.58</v>
      </c>
      <c r="R52" s="202">
        <v>18.62</v>
      </c>
      <c r="S52" s="202">
        <v>11.59</v>
      </c>
      <c r="T52" s="202">
        <v>0</v>
      </c>
      <c r="U52" s="202">
        <v>60.01</v>
      </c>
      <c r="V52" s="202">
        <v>8.8000000000000007</v>
      </c>
      <c r="W52" s="202">
        <v>18.84</v>
      </c>
      <c r="X52" s="202">
        <v>62.6</v>
      </c>
      <c r="Y52" s="202">
        <v>0</v>
      </c>
      <c r="Z52" s="202">
        <v>118.1</v>
      </c>
      <c r="AA52" s="202">
        <v>0</v>
      </c>
      <c r="AB52" s="202">
        <v>0</v>
      </c>
      <c r="AC52" s="202">
        <v>10.99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8.2799999999999994</v>
      </c>
      <c r="AJ52" s="202">
        <v>0</v>
      </c>
      <c r="AK52" s="202">
        <v>76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34.5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89</v>
      </c>
      <c r="L53" s="202">
        <v>70</v>
      </c>
      <c r="M53" s="202">
        <v>61.61</v>
      </c>
      <c r="N53" s="202">
        <v>50.12</v>
      </c>
      <c r="O53" s="202">
        <v>70.81</v>
      </c>
      <c r="P53" s="202">
        <v>26.35</v>
      </c>
      <c r="Q53" s="202">
        <v>5.09</v>
      </c>
      <c r="R53" s="202">
        <v>9.7100000000000009</v>
      </c>
      <c r="S53" s="202">
        <v>6.03</v>
      </c>
      <c r="T53" s="202">
        <v>0</v>
      </c>
      <c r="U53" s="202">
        <v>60.01</v>
      </c>
      <c r="V53" s="202">
        <v>0</v>
      </c>
      <c r="W53" s="202">
        <v>19.329999999999998</v>
      </c>
      <c r="X53" s="202">
        <v>62.6</v>
      </c>
      <c r="Y53" s="202">
        <v>0</v>
      </c>
      <c r="Z53" s="202">
        <v>118.1</v>
      </c>
      <c r="AA53" s="202">
        <v>0</v>
      </c>
      <c r="AB53" s="202">
        <v>0</v>
      </c>
      <c r="AC53" s="202">
        <v>10.99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8.2799999999999994</v>
      </c>
      <c r="AJ53" s="202">
        <v>0</v>
      </c>
      <c r="AK53" s="202">
        <v>76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34.5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89</v>
      </c>
      <c r="L54" s="202">
        <v>70</v>
      </c>
      <c r="M54" s="202">
        <v>61.61</v>
      </c>
      <c r="N54" s="202">
        <v>50.12</v>
      </c>
      <c r="O54" s="202">
        <v>70.81</v>
      </c>
      <c r="P54" s="202">
        <v>26.35</v>
      </c>
      <c r="Q54" s="202">
        <v>5.09</v>
      </c>
      <c r="R54" s="202">
        <v>9.7100000000000009</v>
      </c>
      <c r="S54" s="202">
        <v>6.03</v>
      </c>
      <c r="T54" s="202">
        <v>0</v>
      </c>
      <c r="U54" s="202">
        <v>60.01</v>
      </c>
      <c r="V54" s="202">
        <v>0</v>
      </c>
      <c r="W54" s="202">
        <v>19.329999999999998</v>
      </c>
      <c r="X54" s="202">
        <v>62.6</v>
      </c>
      <c r="Y54" s="202">
        <v>0</v>
      </c>
      <c r="Z54" s="202">
        <v>118.1</v>
      </c>
      <c r="AA54" s="202">
        <v>0</v>
      </c>
      <c r="AB54" s="202">
        <v>0</v>
      </c>
      <c r="AC54" s="202">
        <v>10.99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8.2799999999999994</v>
      </c>
      <c r="AJ54" s="202">
        <v>0</v>
      </c>
      <c r="AK54" s="202">
        <v>76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34.5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89</v>
      </c>
      <c r="L55" s="202">
        <v>70</v>
      </c>
      <c r="M55" s="202">
        <v>61.61</v>
      </c>
      <c r="N55" s="202">
        <v>50.12</v>
      </c>
      <c r="O55" s="202">
        <v>70.81</v>
      </c>
      <c r="P55" s="202">
        <v>26.35</v>
      </c>
      <c r="Q55" s="202">
        <v>5.09</v>
      </c>
      <c r="R55" s="202">
        <v>9.7100000000000009</v>
      </c>
      <c r="S55" s="202">
        <v>6.16</v>
      </c>
      <c r="T55" s="202">
        <v>0</v>
      </c>
      <c r="U55" s="202">
        <v>60.01</v>
      </c>
      <c r="V55" s="202">
        <v>0</v>
      </c>
      <c r="W55" s="202">
        <v>19.329999999999998</v>
      </c>
      <c r="X55" s="202">
        <v>62.6</v>
      </c>
      <c r="Y55" s="202">
        <v>0</v>
      </c>
      <c r="Z55" s="202">
        <v>118.1</v>
      </c>
      <c r="AA55" s="202">
        <v>0</v>
      </c>
      <c r="AB55" s="202">
        <v>0</v>
      </c>
      <c r="AC55" s="202">
        <v>10.99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5.48</v>
      </c>
      <c r="AJ55" s="202">
        <v>0</v>
      </c>
      <c r="AK55" s="202">
        <v>76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34.5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89</v>
      </c>
      <c r="L56" s="202">
        <v>70</v>
      </c>
      <c r="M56" s="202">
        <v>61.61</v>
      </c>
      <c r="N56" s="202">
        <v>50.12</v>
      </c>
      <c r="O56" s="202">
        <v>70.81</v>
      </c>
      <c r="P56" s="202">
        <v>26.35</v>
      </c>
      <c r="Q56" s="202">
        <v>5.09</v>
      </c>
      <c r="R56" s="202">
        <v>9.7100000000000009</v>
      </c>
      <c r="S56" s="202">
        <v>6.16</v>
      </c>
      <c r="T56" s="202">
        <v>0</v>
      </c>
      <c r="U56" s="202">
        <v>60.01</v>
      </c>
      <c r="V56" s="202">
        <v>0</v>
      </c>
      <c r="W56" s="202">
        <v>19.329999999999998</v>
      </c>
      <c r="X56" s="202">
        <v>62.6</v>
      </c>
      <c r="Y56" s="202">
        <v>0</v>
      </c>
      <c r="Z56" s="202">
        <v>118.1</v>
      </c>
      <c r="AA56" s="202">
        <v>0</v>
      </c>
      <c r="AB56" s="202">
        <v>0</v>
      </c>
      <c r="AC56" s="202">
        <v>10.99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5.48</v>
      </c>
      <c r="AJ56" s="202">
        <v>0</v>
      </c>
      <c r="AK56" s="202">
        <v>76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34.5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89</v>
      </c>
      <c r="L57" s="202">
        <v>70</v>
      </c>
      <c r="M57" s="202">
        <v>61.61</v>
      </c>
      <c r="N57" s="202">
        <v>50.12</v>
      </c>
      <c r="O57" s="202">
        <v>70.81</v>
      </c>
      <c r="P57" s="202">
        <v>26.35</v>
      </c>
      <c r="Q57" s="202">
        <v>5.09</v>
      </c>
      <c r="R57" s="202">
        <v>9.66</v>
      </c>
      <c r="S57" s="202">
        <v>6.16</v>
      </c>
      <c r="T57" s="202">
        <v>0</v>
      </c>
      <c r="U57" s="202">
        <v>60.01</v>
      </c>
      <c r="V57" s="202">
        <v>0</v>
      </c>
      <c r="W57" s="202">
        <v>19.329999999999998</v>
      </c>
      <c r="X57" s="202">
        <v>62.6</v>
      </c>
      <c r="Y57" s="202">
        <v>0</v>
      </c>
      <c r="Z57" s="202">
        <v>118.1</v>
      </c>
      <c r="AA57" s="202">
        <v>0</v>
      </c>
      <c r="AB57" s="202">
        <v>0</v>
      </c>
      <c r="AC57" s="202">
        <v>11.63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8.2799999999999994</v>
      </c>
      <c r="AJ57" s="202">
        <v>0</v>
      </c>
      <c r="AK57" s="202">
        <v>76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34.5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89</v>
      </c>
      <c r="L58" s="202">
        <v>70</v>
      </c>
      <c r="M58" s="202">
        <v>61.61</v>
      </c>
      <c r="N58" s="202">
        <v>50.12</v>
      </c>
      <c r="O58" s="202">
        <v>70.81</v>
      </c>
      <c r="P58" s="202">
        <v>26.35</v>
      </c>
      <c r="Q58" s="202">
        <v>5.09</v>
      </c>
      <c r="R58" s="202">
        <v>9.66</v>
      </c>
      <c r="S58" s="202">
        <v>6.16</v>
      </c>
      <c r="T58" s="202">
        <v>0</v>
      </c>
      <c r="U58" s="202">
        <v>60.01</v>
      </c>
      <c r="V58" s="202">
        <v>5.01</v>
      </c>
      <c r="W58" s="202">
        <v>19.329999999999998</v>
      </c>
      <c r="X58" s="202">
        <v>62.6</v>
      </c>
      <c r="Y58" s="202">
        <v>0</v>
      </c>
      <c r="Z58" s="202">
        <v>118.1</v>
      </c>
      <c r="AA58" s="202">
        <v>0</v>
      </c>
      <c r="AB58" s="202">
        <v>0</v>
      </c>
      <c r="AC58" s="202">
        <v>11.63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8.2799999999999994</v>
      </c>
      <c r="AJ58" s="202">
        <v>0</v>
      </c>
      <c r="AK58" s="202">
        <v>76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34.5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89</v>
      </c>
      <c r="L59" s="202">
        <v>70</v>
      </c>
      <c r="M59" s="202">
        <v>61.61</v>
      </c>
      <c r="N59" s="202">
        <v>50.12</v>
      </c>
      <c r="O59" s="202">
        <v>70.81</v>
      </c>
      <c r="P59" s="202">
        <v>23.48</v>
      </c>
      <c r="Q59" s="202">
        <v>5.09</v>
      </c>
      <c r="R59" s="202">
        <v>9.66</v>
      </c>
      <c r="S59" s="202">
        <v>6.16</v>
      </c>
      <c r="T59" s="202">
        <v>0</v>
      </c>
      <c r="U59" s="202">
        <v>60.01</v>
      </c>
      <c r="V59" s="202">
        <v>0</v>
      </c>
      <c r="W59" s="202">
        <v>19.329999999999998</v>
      </c>
      <c r="X59" s="202">
        <v>62.6</v>
      </c>
      <c r="Y59" s="202">
        <v>0</v>
      </c>
      <c r="Z59" s="202">
        <v>118.1</v>
      </c>
      <c r="AA59" s="202">
        <v>0</v>
      </c>
      <c r="AB59" s="202">
        <v>0</v>
      </c>
      <c r="AC59" s="202">
        <v>11.63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7.57</v>
      </c>
      <c r="AJ59" s="202">
        <v>0</v>
      </c>
      <c r="AK59" s="202">
        <v>76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34.5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89</v>
      </c>
      <c r="L60" s="202">
        <v>70</v>
      </c>
      <c r="M60" s="202">
        <v>61.61</v>
      </c>
      <c r="N60" s="202">
        <v>50.12</v>
      </c>
      <c r="O60" s="202">
        <v>70.81</v>
      </c>
      <c r="P60" s="202">
        <v>23.48</v>
      </c>
      <c r="Q60" s="202">
        <v>5.09</v>
      </c>
      <c r="R60" s="202">
        <v>9.66</v>
      </c>
      <c r="S60" s="202">
        <v>6.16</v>
      </c>
      <c r="T60" s="202">
        <v>0</v>
      </c>
      <c r="U60" s="202">
        <v>60.01</v>
      </c>
      <c r="V60" s="202">
        <v>0</v>
      </c>
      <c r="W60" s="202">
        <v>19.329999999999998</v>
      </c>
      <c r="X60" s="202">
        <v>62.6</v>
      </c>
      <c r="Y60" s="202">
        <v>0</v>
      </c>
      <c r="Z60" s="202">
        <v>118.1</v>
      </c>
      <c r="AA60" s="202">
        <v>0</v>
      </c>
      <c r="AB60" s="202">
        <v>0</v>
      </c>
      <c r="AC60" s="202">
        <v>7.48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5.14</v>
      </c>
      <c r="AJ60" s="202">
        <v>0</v>
      </c>
      <c r="AK60" s="202">
        <v>76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34.5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89</v>
      </c>
      <c r="L61" s="202">
        <v>70</v>
      </c>
      <c r="M61" s="202">
        <v>61.61</v>
      </c>
      <c r="N61" s="202">
        <v>50.12</v>
      </c>
      <c r="O61" s="202">
        <v>70.81</v>
      </c>
      <c r="P61" s="202">
        <v>23.48</v>
      </c>
      <c r="Q61" s="202">
        <v>5.09</v>
      </c>
      <c r="R61" s="202">
        <v>9.66</v>
      </c>
      <c r="S61" s="202">
        <v>5.96</v>
      </c>
      <c r="T61" s="202">
        <v>0</v>
      </c>
      <c r="U61" s="202">
        <v>60.01</v>
      </c>
      <c r="V61" s="202">
        <v>0</v>
      </c>
      <c r="W61" s="202">
        <v>19.329999999999998</v>
      </c>
      <c r="X61" s="202">
        <v>62.6</v>
      </c>
      <c r="Y61" s="202">
        <v>0</v>
      </c>
      <c r="Z61" s="202">
        <v>118.1</v>
      </c>
      <c r="AA61" s="202">
        <v>0</v>
      </c>
      <c r="AB61" s="202">
        <v>0</v>
      </c>
      <c r="AC61" s="202">
        <v>7.48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5.14</v>
      </c>
      <c r="AJ61" s="202">
        <v>0</v>
      </c>
      <c r="AK61" s="202">
        <v>76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34.5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89</v>
      </c>
      <c r="L62" s="202">
        <v>70</v>
      </c>
      <c r="M62" s="202">
        <v>61.61</v>
      </c>
      <c r="N62" s="202">
        <v>50.12</v>
      </c>
      <c r="O62" s="202">
        <v>70.81</v>
      </c>
      <c r="P62" s="202">
        <v>23.48</v>
      </c>
      <c r="Q62" s="202">
        <v>5.09</v>
      </c>
      <c r="R62" s="202">
        <v>9.66</v>
      </c>
      <c r="S62" s="202">
        <v>5.96</v>
      </c>
      <c r="T62" s="202">
        <v>0</v>
      </c>
      <c r="U62" s="202">
        <v>60.01</v>
      </c>
      <c r="V62" s="202">
        <v>0</v>
      </c>
      <c r="W62" s="202">
        <v>19.329999999999998</v>
      </c>
      <c r="X62" s="202">
        <v>62.6</v>
      </c>
      <c r="Y62" s="202">
        <v>0</v>
      </c>
      <c r="Z62" s="202">
        <v>118.1</v>
      </c>
      <c r="AA62" s="202">
        <v>0</v>
      </c>
      <c r="AB62" s="202">
        <v>0</v>
      </c>
      <c r="AC62" s="202">
        <v>7.48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5.14</v>
      </c>
      <c r="AJ62" s="202">
        <v>0</v>
      </c>
      <c r="AK62" s="202">
        <v>76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34.5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89</v>
      </c>
      <c r="L63" s="202">
        <v>122.68</v>
      </c>
      <c r="M63" s="202">
        <v>61.61</v>
      </c>
      <c r="N63" s="202">
        <v>50.12</v>
      </c>
      <c r="O63" s="202">
        <v>70.81</v>
      </c>
      <c r="P63" s="202">
        <v>23.48</v>
      </c>
      <c r="Q63" s="202">
        <v>9.58</v>
      </c>
      <c r="R63" s="202">
        <v>18.62</v>
      </c>
      <c r="S63" s="202">
        <v>11.59</v>
      </c>
      <c r="T63" s="202">
        <v>0</v>
      </c>
      <c r="U63" s="202">
        <v>60.01</v>
      </c>
      <c r="V63" s="202">
        <v>0</v>
      </c>
      <c r="W63" s="202">
        <v>19.329999999999998</v>
      </c>
      <c r="X63" s="202">
        <v>62.6</v>
      </c>
      <c r="Y63" s="202">
        <v>0</v>
      </c>
      <c r="Z63" s="202">
        <v>118.1</v>
      </c>
      <c r="AA63" s="202">
        <v>0</v>
      </c>
      <c r="AB63" s="202">
        <v>0</v>
      </c>
      <c r="AC63" s="202">
        <v>7.48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5.14</v>
      </c>
      <c r="AJ63" s="202">
        <v>0</v>
      </c>
      <c r="AK63" s="202">
        <v>76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34.5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89</v>
      </c>
      <c r="L64" s="202">
        <v>122.68</v>
      </c>
      <c r="M64" s="202">
        <v>61.61</v>
      </c>
      <c r="N64" s="202">
        <v>50.12</v>
      </c>
      <c r="O64" s="202">
        <v>70.81</v>
      </c>
      <c r="P64" s="202">
        <v>23.48</v>
      </c>
      <c r="Q64" s="202">
        <v>9.58</v>
      </c>
      <c r="R64" s="202">
        <v>18.62</v>
      </c>
      <c r="S64" s="202">
        <v>11.59</v>
      </c>
      <c r="T64" s="202">
        <v>0</v>
      </c>
      <c r="U64" s="202">
        <v>60.01</v>
      </c>
      <c r="V64" s="202">
        <v>0</v>
      </c>
      <c r="W64" s="202">
        <v>19.329999999999998</v>
      </c>
      <c r="X64" s="202">
        <v>62.6</v>
      </c>
      <c r="Y64" s="202">
        <v>0</v>
      </c>
      <c r="Z64" s="202">
        <v>118.1</v>
      </c>
      <c r="AA64" s="202">
        <v>0</v>
      </c>
      <c r="AB64" s="202">
        <v>0</v>
      </c>
      <c r="AC64" s="202">
        <v>7.71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5.65</v>
      </c>
      <c r="AJ64" s="202">
        <v>0</v>
      </c>
      <c r="AK64" s="202">
        <v>76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34.5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89</v>
      </c>
      <c r="L65" s="202">
        <v>122.68</v>
      </c>
      <c r="M65" s="202">
        <v>61.61</v>
      </c>
      <c r="N65" s="202">
        <v>50.12</v>
      </c>
      <c r="O65" s="202">
        <v>70.81</v>
      </c>
      <c r="P65" s="202">
        <v>23.48</v>
      </c>
      <c r="Q65" s="202">
        <v>9.58</v>
      </c>
      <c r="R65" s="202">
        <v>18.62</v>
      </c>
      <c r="S65" s="202">
        <v>11.59</v>
      </c>
      <c r="T65" s="202">
        <v>0</v>
      </c>
      <c r="U65" s="202">
        <v>60.01</v>
      </c>
      <c r="V65" s="202">
        <v>0</v>
      </c>
      <c r="W65" s="202">
        <v>19.329999999999998</v>
      </c>
      <c r="X65" s="202">
        <v>62.6</v>
      </c>
      <c r="Y65" s="202">
        <v>0</v>
      </c>
      <c r="Z65" s="202">
        <v>118.1</v>
      </c>
      <c r="AA65" s="202">
        <v>0</v>
      </c>
      <c r="AB65" s="202">
        <v>0</v>
      </c>
      <c r="AC65" s="202">
        <v>12.27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9.11</v>
      </c>
      <c r="AJ65" s="202">
        <v>0</v>
      </c>
      <c r="AK65" s="202">
        <v>76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34.5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89</v>
      </c>
      <c r="L66" s="202">
        <v>122.68</v>
      </c>
      <c r="M66" s="202">
        <v>61.61</v>
      </c>
      <c r="N66" s="202">
        <v>50.12</v>
      </c>
      <c r="O66" s="202">
        <v>70.81</v>
      </c>
      <c r="P66" s="202">
        <v>23.48</v>
      </c>
      <c r="Q66" s="202">
        <v>9.58</v>
      </c>
      <c r="R66" s="202">
        <v>18.62</v>
      </c>
      <c r="S66" s="202">
        <v>11.59</v>
      </c>
      <c r="T66" s="202">
        <v>0</v>
      </c>
      <c r="U66" s="202">
        <v>60.01</v>
      </c>
      <c r="V66" s="202">
        <v>0</v>
      </c>
      <c r="W66" s="202">
        <v>19.329999999999998</v>
      </c>
      <c r="X66" s="202">
        <v>62.6</v>
      </c>
      <c r="Y66" s="202">
        <v>0</v>
      </c>
      <c r="Z66" s="202">
        <v>118.1</v>
      </c>
      <c r="AA66" s="202">
        <v>0</v>
      </c>
      <c r="AB66" s="202">
        <v>0</v>
      </c>
      <c r="AC66" s="202">
        <v>13.56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9.11</v>
      </c>
      <c r="AJ66" s="202">
        <v>0</v>
      </c>
      <c r="AK66" s="202">
        <v>76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34.5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89</v>
      </c>
      <c r="L67" s="202">
        <v>122.68</v>
      </c>
      <c r="M67" s="202">
        <v>61.61</v>
      </c>
      <c r="N67" s="202">
        <v>50.12</v>
      </c>
      <c r="O67" s="202">
        <v>70.81</v>
      </c>
      <c r="P67" s="202">
        <v>23.48</v>
      </c>
      <c r="Q67" s="202">
        <v>9.58</v>
      </c>
      <c r="R67" s="202">
        <v>18.62</v>
      </c>
      <c r="S67" s="202">
        <v>11.59</v>
      </c>
      <c r="T67" s="202">
        <v>0</v>
      </c>
      <c r="U67" s="202">
        <v>60.01</v>
      </c>
      <c r="V67" s="202">
        <v>8.69</v>
      </c>
      <c r="W67" s="202">
        <v>19.329999999999998</v>
      </c>
      <c r="X67" s="202">
        <v>62.6</v>
      </c>
      <c r="Y67" s="202">
        <v>0</v>
      </c>
      <c r="Z67" s="202">
        <v>118.1</v>
      </c>
      <c r="AA67" s="202">
        <v>0</v>
      </c>
      <c r="AB67" s="202">
        <v>0</v>
      </c>
      <c r="AC67" s="202">
        <v>13.56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9.11</v>
      </c>
      <c r="AJ67" s="202">
        <v>0</v>
      </c>
      <c r="AK67" s="202">
        <v>76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34.5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89</v>
      </c>
      <c r="L68" s="202">
        <v>122.68</v>
      </c>
      <c r="M68" s="202">
        <v>61.61</v>
      </c>
      <c r="N68" s="202">
        <v>50.12</v>
      </c>
      <c r="O68" s="202">
        <v>70.81</v>
      </c>
      <c r="P68" s="202">
        <v>23.48</v>
      </c>
      <c r="Q68" s="202">
        <v>9.58</v>
      </c>
      <c r="R68" s="202">
        <v>18.62</v>
      </c>
      <c r="S68" s="202">
        <v>11.59</v>
      </c>
      <c r="T68" s="202">
        <v>0</v>
      </c>
      <c r="U68" s="202">
        <v>60.01</v>
      </c>
      <c r="V68" s="202">
        <v>8.69</v>
      </c>
      <c r="W68" s="202">
        <v>19.329999999999998</v>
      </c>
      <c r="X68" s="202">
        <v>62.6</v>
      </c>
      <c r="Y68" s="202">
        <v>0</v>
      </c>
      <c r="Z68" s="202">
        <v>118.1</v>
      </c>
      <c r="AA68" s="202">
        <v>0</v>
      </c>
      <c r="AB68" s="202">
        <v>0</v>
      </c>
      <c r="AC68" s="202">
        <v>13.56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9.11</v>
      </c>
      <c r="AJ68" s="202">
        <v>0</v>
      </c>
      <c r="AK68" s="202">
        <v>76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34.31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89</v>
      </c>
      <c r="L69" s="202">
        <v>122.68</v>
      </c>
      <c r="M69" s="202">
        <v>61.61</v>
      </c>
      <c r="N69" s="202">
        <v>50.12</v>
      </c>
      <c r="O69" s="202">
        <v>70.81</v>
      </c>
      <c r="P69" s="202">
        <v>23.48</v>
      </c>
      <c r="Q69" s="202">
        <v>9.58</v>
      </c>
      <c r="R69" s="202">
        <v>18.62</v>
      </c>
      <c r="S69" s="202">
        <v>11.59</v>
      </c>
      <c r="T69" s="202">
        <v>0</v>
      </c>
      <c r="U69" s="202">
        <v>60.01</v>
      </c>
      <c r="V69" s="202">
        <v>8.69</v>
      </c>
      <c r="W69" s="202">
        <v>19.329999999999998</v>
      </c>
      <c r="X69" s="202">
        <v>62.6</v>
      </c>
      <c r="Y69" s="202">
        <v>0</v>
      </c>
      <c r="Z69" s="202">
        <v>118.1</v>
      </c>
      <c r="AA69" s="202">
        <v>0</v>
      </c>
      <c r="AB69" s="202">
        <v>0</v>
      </c>
      <c r="AC69" s="202">
        <v>13.56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9.11</v>
      </c>
      <c r="AJ69" s="202">
        <v>0</v>
      </c>
      <c r="AK69" s="202">
        <v>76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30.66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89</v>
      </c>
      <c r="L70" s="202">
        <v>122.68</v>
      </c>
      <c r="M70" s="202">
        <v>61.61</v>
      </c>
      <c r="N70" s="202">
        <v>50.12</v>
      </c>
      <c r="O70" s="202">
        <v>70.81</v>
      </c>
      <c r="P70" s="202">
        <v>23.48</v>
      </c>
      <c r="Q70" s="202">
        <v>9.58</v>
      </c>
      <c r="R70" s="202">
        <v>18.62</v>
      </c>
      <c r="S70" s="202">
        <v>11.59</v>
      </c>
      <c r="T70" s="202">
        <v>0</v>
      </c>
      <c r="U70" s="202">
        <v>60.01</v>
      </c>
      <c r="V70" s="202">
        <v>8.69</v>
      </c>
      <c r="W70" s="202">
        <v>19.329999999999998</v>
      </c>
      <c r="X70" s="202">
        <v>62.6</v>
      </c>
      <c r="Y70" s="202">
        <v>0</v>
      </c>
      <c r="Z70" s="202">
        <v>118.1</v>
      </c>
      <c r="AA70" s="202">
        <v>0</v>
      </c>
      <c r="AB70" s="202">
        <v>0</v>
      </c>
      <c r="AC70" s="202">
        <v>13.56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9.11</v>
      </c>
      <c r="AJ70" s="202">
        <v>0</v>
      </c>
      <c r="AK70" s="202">
        <v>76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28.75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89</v>
      </c>
      <c r="L71" s="202">
        <v>70</v>
      </c>
      <c r="M71" s="202">
        <v>61.61</v>
      </c>
      <c r="N71" s="202">
        <v>50.12</v>
      </c>
      <c r="O71" s="202">
        <v>70.81</v>
      </c>
      <c r="P71" s="202">
        <v>23.77</v>
      </c>
      <c r="Q71" s="202">
        <v>5.09</v>
      </c>
      <c r="R71" s="202">
        <v>9.66</v>
      </c>
      <c r="S71" s="202">
        <v>5.96</v>
      </c>
      <c r="T71" s="202">
        <v>0</v>
      </c>
      <c r="U71" s="202">
        <v>60.01</v>
      </c>
      <c r="V71" s="202">
        <v>0</v>
      </c>
      <c r="W71" s="202">
        <v>19.329999999999998</v>
      </c>
      <c r="X71" s="202">
        <v>62.6</v>
      </c>
      <c r="Y71" s="202">
        <v>0</v>
      </c>
      <c r="Z71" s="202">
        <v>118.1</v>
      </c>
      <c r="AA71" s="202">
        <v>0</v>
      </c>
      <c r="AB71" s="202">
        <v>0</v>
      </c>
      <c r="AC71" s="202">
        <v>13.56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9.11</v>
      </c>
      <c r="AJ71" s="202">
        <v>0</v>
      </c>
      <c r="AK71" s="202">
        <v>76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26.78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89</v>
      </c>
      <c r="L72" s="202">
        <v>70</v>
      </c>
      <c r="M72" s="202">
        <v>61.61</v>
      </c>
      <c r="N72" s="202">
        <v>50.12</v>
      </c>
      <c r="O72" s="202">
        <v>70.81</v>
      </c>
      <c r="P72" s="202">
        <v>23.77</v>
      </c>
      <c r="Q72" s="202">
        <v>5.09</v>
      </c>
      <c r="R72" s="202">
        <v>9.66</v>
      </c>
      <c r="S72" s="202">
        <v>5.96</v>
      </c>
      <c r="T72" s="202">
        <v>0</v>
      </c>
      <c r="U72" s="202">
        <v>60.01</v>
      </c>
      <c r="V72" s="202">
        <v>0</v>
      </c>
      <c r="W72" s="202">
        <v>19.329999999999998</v>
      </c>
      <c r="X72" s="202">
        <v>62.6</v>
      </c>
      <c r="Y72" s="202">
        <v>0</v>
      </c>
      <c r="Z72" s="202">
        <v>118.1</v>
      </c>
      <c r="AA72" s="202">
        <v>0</v>
      </c>
      <c r="AB72" s="202">
        <v>0</v>
      </c>
      <c r="AC72" s="202">
        <v>13.56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9.11</v>
      </c>
      <c r="AJ72" s="202">
        <v>0</v>
      </c>
      <c r="AK72" s="202">
        <v>76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25.7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89</v>
      </c>
      <c r="L73" s="202">
        <v>70</v>
      </c>
      <c r="M73" s="202">
        <v>61.61</v>
      </c>
      <c r="N73" s="202">
        <v>50.12</v>
      </c>
      <c r="O73" s="202">
        <v>70.81</v>
      </c>
      <c r="P73" s="202">
        <v>23.77</v>
      </c>
      <c r="Q73" s="202">
        <v>4.7300000000000004</v>
      </c>
      <c r="R73" s="202">
        <v>9.66</v>
      </c>
      <c r="S73" s="202">
        <v>5.96</v>
      </c>
      <c r="T73" s="202">
        <v>0</v>
      </c>
      <c r="U73" s="202">
        <v>60.01</v>
      </c>
      <c r="V73" s="202">
        <v>0</v>
      </c>
      <c r="W73" s="202">
        <v>19.329999999999998</v>
      </c>
      <c r="X73" s="202">
        <v>62.6</v>
      </c>
      <c r="Y73" s="202">
        <v>0</v>
      </c>
      <c r="Z73" s="202">
        <v>118.1</v>
      </c>
      <c r="AA73" s="202">
        <v>0</v>
      </c>
      <c r="AB73" s="202">
        <v>0</v>
      </c>
      <c r="AC73" s="202">
        <v>13.56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9.11</v>
      </c>
      <c r="AJ73" s="202">
        <v>0</v>
      </c>
      <c r="AK73" s="202">
        <v>76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21.31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89</v>
      </c>
      <c r="L74" s="202">
        <v>70</v>
      </c>
      <c r="M74" s="202">
        <v>61.61</v>
      </c>
      <c r="N74" s="202">
        <v>50.12</v>
      </c>
      <c r="O74" s="202">
        <v>70.81</v>
      </c>
      <c r="P74" s="202">
        <v>23.77</v>
      </c>
      <c r="Q74" s="202">
        <v>4.7300000000000004</v>
      </c>
      <c r="R74" s="202">
        <v>9.66</v>
      </c>
      <c r="S74" s="202">
        <v>5.96</v>
      </c>
      <c r="T74" s="202">
        <v>0</v>
      </c>
      <c r="U74" s="202">
        <v>60.01</v>
      </c>
      <c r="V74" s="202">
        <v>0</v>
      </c>
      <c r="W74" s="202">
        <v>19.329999999999998</v>
      </c>
      <c r="X74" s="202">
        <v>62.6</v>
      </c>
      <c r="Y74" s="202">
        <v>0</v>
      </c>
      <c r="Z74" s="202">
        <v>118.1</v>
      </c>
      <c r="AA74" s="202">
        <v>0</v>
      </c>
      <c r="AB74" s="202">
        <v>0</v>
      </c>
      <c r="AC74" s="202">
        <v>13.56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10.18</v>
      </c>
      <c r="AJ74" s="202">
        <v>0</v>
      </c>
      <c r="AK74" s="202">
        <v>76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12.3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89</v>
      </c>
      <c r="L75" s="202">
        <v>67.77</v>
      </c>
      <c r="M75" s="202">
        <v>61.61</v>
      </c>
      <c r="N75" s="202">
        <v>50.12</v>
      </c>
      <c r="O75" s="202">
        <v>70.81</v>
      </c>
      <c r="P75" s="202">
        <v>23.77</v>
      </c>
      <c r="Q75" s="202">
        <v>3.49</v>
      </c>
      <c r="R75" s="202">
        <v>3.56</v>
      </c>
      <c r="S75" s="202">
        <v>3.17</v>
      </c>
      <c r="T75" s="202">
        <v>0</v>
      </c>
      <c r="U75" s="202">
        <v>60.01</v>
      </c>
      <c r="V75" s="202">
        <v>0.6</v>
      </c>
      <c r="W75" s="202">
        <v>19.32</v>
      </c>
      <c r="X75" s="202">
        <v>62.6</v>
      </c>
      <c r="Y75" s="202">
        <v>0</v>
      </c>
      <c r="Z75" s="202">
        <v>118.1</v>
      </c>
      <c r="AA75" s="202">
        <v>0</v>
      </c>
      <c r="AB75" s="202">
        <v>0</v>
      </c>
      <c r="AC75" s="202">
        <v>13.56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10.18</v>
      </c>
      <c r="AJ75" s="202">
        <v>0</v>
      </c>
      <c r="AK75" s="202">
        <v>76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89</v>
      </c>
      <c r="L76" s="202">
        <v>67.77</v>
      </c>
      <c r="M76" s="202">
        <v>61.61</v>
      </c>
      <c r="N76" s="202">
        <v>50.12</v>
      </c>
      <c r="O76" s="202">
        <v>70.81</v>
      </c>
      <c r="P76" s="202">
        <v>23.77</v>
      </c>
      <c r="Q76" s="202">
        <v>3.49</v>
      </c>
      <c r="R76" s="202">
        <v>3.56</v>
      </c>
      <c r="S76" s="202">
        <v>3.17</v>
      </c>
      <c r="T76" s="202">
        <v>0</v>
      </c>
      <c r="U76" s="202">
        <v>60.01</v>
      </c>
      <c r="V76" s="202">
        <v>0</v>
      </c>
      <c r="W76" s="202">
        <v>19.32</v>
      </c>
      <c r="X76" s="202">
        <v>62.6</v>
      </c>
      <c r="Y76" s="202">
        <v>0</v>
      </c>
      <c r="Z76" s="202">
        <v>118.1</v>
      </c>
      <c r="AA76" s="202">
        <v>0</v>
      </c>
      <c r="AB76" s="202">
        <v>0</v>
      </c>
      <c r="AC76" s="202">
        <v>13.56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10.18</v>
      </c>
      <c r="AJ76" s="202">
        <v>0</v>
      </c>
      <c r="AK76" s="202">
        <v>76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89</v>
      </c>
      <c r="L77" s="202">
        <v>67.63</v>
      </c>
      <c r="M77" s="202">
        <v>61.61</v>
      </c>
      <c r="N77" s="202">
        <v>50.12</v>
      </c>
      <c r="O77" s="202">
        <v>70.81</v>
      </c>
      <c r="P77" s="202">
        <v>23.77</v>
      </c>
      <c r="Q77" s="202">
        <v>3.81</v>
      </c>
      <c r="R77" s="202">
        <v>4.26</v>
      </c>
      <c r="S77" s="202">
        <v>3.43</v>
      </c>
      <c r="T77" s="202">
        <v>0</v>
      </c>
      <c r="U77" s="202">
        <v>60.01</v>
      </c>
      <c r="V77" s="202">
        <v>0</v>
      </c>
      <c r="W77" s="202">
        <v>19.32</v>
      </c>
      <c r="X77" s="202">
        <v>62.6</v>
      </c>
      <c r="Y77" s="202">
        <v>0</v>
      </c>
      <c r="Z77" s="202">
        <v>118.1</v>
      </c>
      <c r="AA77" s="202">
        <v>0</v>
      </c>
      <c r="AB77" s="202">
        <v>0</v>
      </c>
      <c r="AC77" s="202">
        <v>13.56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10.18</v>
      </c>
      <c r="AJ77" s="202">
        <v>0</v>
      </c>
      <c r="AK77" s="202">
        <v>76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87.14</v>
      </c>
      <c r="L78" s="202">
        <v>67.63</v>
      </c>
      <c r="M78" s="202">
        <v>61.61</v>
      </c>
      <c r="N78" s="202">
        <v>50.12</v>
      </c>
      <c r="O78" s="202">
        <v>70.81</v>
      </c>
      <c r="P78" s="202">
        <v>23.77</v>
      </c>
      <c r="Q78" s="202">
        <v>0</v>
      </c>
      <c r="R78" s="202">
        <v>0</v>
      </c>
      <c r="S78" s="202">
        <v>0</v>
      </c>
      <c r="T78" s="202">
        <v>0</v>
      </c>
      <c r="U78" s="202">
        <v>60.01</v>
      </c>
      <c r="V78" s="202">
        <v>0</v>
      </c>
      <c r="W78" s="202">
        <v>19.32</v>
      </c>
      <c r="X78" s="202">
        <v>62.6</v>
      </c>
      <c r="Y78" s="202">
        <v>0</v>
      </c>
      <c r="Z78" s="202">
        <v>118.1</v>
      </c>
      <c r="AA78" s="202">
        <v>0</v>
      </c>
      <c r="AB78" s="202">
        <v>0</v>
      </c>
      <c r="AC78" s="202">
        <v>13.56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10.18</v>
      </c>
      <c r="AJ78" s="202">
        <v>0</v>
      </c>
      <c r="AK78" s="202">
        <v>76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87.14</v>
      </c>
      <c r="L79" s="202">
        <v>67.63</v>
      </c>
      <c r="M79" s="202">
        <v>61.61</v>
      </c>
      <c r="N79" s="202">
        <v>50.12</v>
      </c>
      <c r="O79" s="202">
        <v>70.81</v>
      </c>
      <c r="P79" s="202">
        <v>23.77</v>
      </c>
      <c r="Q79" s="202">
        <v>0</v>
      </c>
      <c r="R79" s="202">
        <v>0</v>
      </c>
      <c r="S79" s="202">
        <v>0</v>
      </c>
      <c r="T79" s="202">
        <v>0</v>
      </c>
      <c r="U79" s="202">
        <v>60.01</v>
      </c>
      <c r="V79" s="202">
        <v>0</v>
      </c>
      <c r="W79" s="202">
        <v>19.32</v>
      </c>
      <c r="X79" s="202">
        <v>62.6</v>
      </c>
      <c r="Y79" s="202">
        <v>0</v>
      </c>
      <c r="Z79" s="202">
        <v>118.1</v>
      </c>
      <c r="AA79" s="202">
        <v>0</v>
      </c>
      <c r="AB79" s="202">
        <v>0</v>
      </c>
      <c r="AC79" s="202">
        <v>13.56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10.18</v>
      </c>
      <c r="AJ79" s="202">
        <v>0</v>
      </c>
      <c r="AK79" s="202">
        <v>76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86.92</v>
      </c>
      <c r="L80" s="202">
        <v>67.63</v>
      </c>
      <c r="M80" s="202">
        <v>61.61</v>
      </c>
      <c r="N80" s="202">
        <v>50.12</v>
      </c>
      <c r="O80" s="202">
        <v>70.81</v>
      </c>
      <c r="P80" s="202">
        <v>23.77</v>
      </c>
      <c r="Q80" s="202">
        <v>0</v>
      </c>
      <c r="R80" s="202">
        <v>0</v>
      </c>
      <c r="S80" s="202">
        <v>0</v>
      </c>
      <c r="T80" s="202">
        <v>0</v>
      </c>
      <c r="U80" s="202">
        <v>60.01</v>
      </c>
      <c r="V80" s="202">
        <v>0</v>
      </c>
      <c r="W80" s="202">
        <v>19.32</v>
      </c>
      <c r="X80" s="202">
        <v>62.6</v>
      </c>
      <c r="Y80" s="202">
        <v>0</v>
      </c>
      <c r="Z80" s="202">
        <v>118.1</v>
      </c>
      <c r="AA80" s="202">
        <v>0</v>
      </c>
      <c r="AB80" s="202">
        <v>0</v>
      </c>
      <c r="AC80" s="202">
        <v>13.56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10.18</v>
      </c>
      <c r="AJ80" s="202">
        <v>0</v>
      </c>
      <c r="AK80" s="202">
        <v>76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86.92</v>
      </c>
      <c r="L81" s="202">
        <v>67.63</v>
      </c>
      <c r="M81" s="202">
        <v>61.61</v>
      </c>
      <c r="N81" s="202">
        <v>50.12</v>
      </c>
      <c r="O81" s="202">
        <v>70.81</v>
      </c>
      <c r="P81" s="202">
        <v>23.77</v>
      </c>
      <c r="Q81" s="202">
        <v>0</v>
      </c>
      <c r="R81" s="202">
        <v>0</v>
      </c>
      <c r="S81" s="202">
        <v>0</v>
      </c>
      <c r="T81" s="202">
        <v>0</v>
      </c>
      <c r="U81" s="202">
        <v>60.01</v>
      </c>
      <c r="V81" s="202">
        <v>0</v>
      </c>
      <c r="W81" s="202">
        <v>19.32</v>
      </c>
      <c r="X81" s="202">
        <v>62.6</v>
      </c>
      <c r="Y81" s="202">
        <v>0</v>
      </c>
      <c r="Z81" s="202">
        <v>118.1</v>
      </c>
      <c r="AA81" s="202">
        <v>0</v>
      </c>
      <c r="AB81" s="202">
        <v>0</v>
      </c>
      <c r="AC81" s="202">
        <v>13.56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10.18</v>
      </c>
      <c r="AJ81" s="202">
        <v>0</v>
      </c>
      <c r="AK81" s="202">
        <v>76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86.92</v>
      </c>
      <c r="L82" s="202">
        <v>67.63</v>
      </c>
      <c r="M82" s="202">
        <v>61.61</v>
      </c>
      <c r="N82" s="202">
        <v>50.12</v>
      </c>
      <c r="O82" s="202">
        <v>70.81</v>
      </c>
      <c r="P82" s="202">
        <v>23.77</v>
      </c>
      <c r="Q82" s="202">
        <v>0</v>
      </c>
      <c r="R82" s="202">
        <v>0</v>
      </c>
      <c r="S82" s="202">
        <v>0</v>
      </c>
      <c r="T82" s="202">
        <v>0</v>
      </c>
      <c r="U82" s="202">
        <v>60.01</v>
      </c>
      <c r="V82" s="202">
        <v>0</v>
      </c>
      <c r="W82" s="202">
        <v>19.32</v>
      </c>
      <c r="X82" s="202">
        <v>62.6</v>
      </c>
      <c r="Y82" s="202">
        <v>0</v>
      </c>
      <c r="Z82" s="202">
        <v>118.1</v>
      </c>
      <c r="AA82" s="202">
        <v>0</v>
      </c>
      <c r="AB82" s="202">
        <v>0</v>
      </c>
      <c r="AC82" s="202">
        <v>13.56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10.18</v>
      </c>
      <c r="AJ82" s="202">
        <v>0</v>
      </c>
      <c r="AK82" s="202">
        <v>76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150.11000000000001</v>
      </c>
      <c r="L83" s="202">
        <v>118.53</v>
      </c>
      <c r="M83" s="202">
        <v>61.61</v>
      </c>
      <c r="N83" s="202">
        <v>50.12</v>
      </c>
      <c r="O83" s="202">
        <v>70.81</v>
      </c>
      <c r="P83" s="202">
        <v>23.48</v>
      </c>
      <c r="Q83" s="202">
        <v>8.9499999999999993</v>
      </c>
      <c r="R83" s="202">
        <v>13.8</v>
      </c>
      <c r="S83" s="202">
        <v>8.67</v>
      </c>
      <c r="T83" s="202">
        <v>0</v>
      </c>
      <c r="U83" s="202">
        <v>60.01</v>
      </c>
      <c r="V83" s="202">
        <v>8.39</v>
      </c>
      <c r="W83" s="202">
        <v>19.32</v>
      </c>
      <c r="X83" s="202">
        <v>62.6</v>
      </c>
      <c r="Y83" s="202">
        <v>0</v>
      </c>
      <c r="Z83" s="202">
        <v>118.1</v>
      </c>
      <c r="AA83" s="202">
        <v>0</v>
      </c>
      <c r="AB83" s="202">
        <v>0</v>
      </c>
      <c r="AC83" s="202">
        <v>13.56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10.18</v>
      </c>
      <c r="AJ83" s="202">
        <v>0</v>
      </c>
      <c r="AK83" s="202">
        <v>99.62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150.11000000000001</v>
      </c>
      <c r="L84" s="202">
        <v>118.53</v>
      </c>
      <c r="M84" s="202">
        <v>61.61</v>
      </c>
      <c r="N84" s="202">
        <v>50.12</v>
      </c>
      <c r="O84" s="202">
        <v>70.81</v>
      </c>
      <c r="P84" s="202">
        <v>23.48</v>
      </c>
      <c r="Q84" s="202">
        <v>8.9499999999999993</v>
      </c>
      <c r="R84" s="202">
        <v>17.38</v>
      </c>
      <c r="S84" s="202">
        <v>10.8</v>
      </c>
      <c r="T84" s="202">
        <v>0</v>
      </c>
      <c r="U84" s="202">
        <v>60.01</v>
      </c>
      <c r="V84" s="202">
        <v>8.39</v>
      </c>
      <c r="W84" s="202">
        <v>19.32</v>
      </c>
      <c r="X84" s="202">
        <v>62.6</v>
      </c>
      <c r="Y84" s="202">
        <v>0</v>
      </c>
      <c r="Z84" s="202">
        <v>118.1</v>
      </c>
      <c r="AA84" s="202">
        <v>0</v>
      </c>
      <c r="AB84" s="202">
        <v>0</v>
      </c>
      <c r="AC84" s="202">
        <v>13.56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10.18</v>
      </c>
      <c r="AJ84" s="202">
        <v>0</v>
      </c>
      <c r="AK84" s="202">
        <v>99.62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150.11000000000001</v>
      </c>
      <c r="L85" s="202">
        <v>118.53</v>
      </c>
      <c r="M85" s="202">
        <v>61.61</v>
      </c>
      <c r="N85" s="202">
        <v>50.12</v>
      </c>
      <c r="O85" s="202">
        <v>70.81</v>
      </c>
      <c r="P85" s="202">
        <v>23.48</v>
      </c>
      <c r="Q85" s="202">
        <v>8.9499999999999993</v>
      </c>
      <c r="R85" s="202">
        <v>17.38</v>
      </c>
      <c r="S85" s="202">
        <v>10.82</v>
      </c>
      <c r="T85" s="202">
        <v>0</v>
      </c>
      <c r="U85" s="202">
        <v>60.01</v>
      </c>
      <c r="V85" s="202">
        <v>8.39</v>
      </c>
      <c r="W85" s="202">
        <v>19.32</v>
      </c>
      <c r="X85" s="202">
        <v>62.6</v>
      </c>
      <c r="Y85" s="202">
        <v>0</v>
      </c>
      <c r="Z85" s="202">
        <v>118.1</v>
      </c>
      <c r="AA85" s="202">
        <v>0</v>
      </c>
      <c r="AB85" s="202">
        <v>0</v>
      </c>
      <c r="AC85" s="202">
        <v>13.56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10.18</v>
      </c>
      <c r="AJ85" s="202">
        <v>0</v>
      </c>
      <c r="AK85" s="202">
        <v>99.62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150.11000000000001</v>
      </c>
      <c r="L86" s="202">
        <v>118.53</v>
      </c>
      <c r="M86" s="202">
        <v>61.61</v>
      </c>
      <c r="N86" s="202">
        <v>50.12</v>
      </c>
      <c r="O86" s="202">
        <v>70.81</v>
      </c>
      <c r="P86" s="202">
        <v>23.48</v>
      </c>
      <c r="Q86" s="202">
        <v>8.9499999999999993</v>
      </c>
      <c r="R86" s="202">
        <v>17.38</v>
      </c>
      <c r="S86" s="202">
        <v>10.82</v>
      </c>
      <c r="T86" s="202">
        <v>0</v>
      </c>
      <c r="U86" s="202">
        <v>60.01</v>
      </c>
      <c r="V86" s="202">
        <v>8.39</v>
      </c>
      <c r="W86" s="202">
        <v>19.32</v>
      </c>
      <c r="X86" s="202">
        <v>62.6</v>
      </c>
      <c r="Y86" s="202">
        <v>0</v>
      </c>
      <c r="Z86" s="202">
        <v>118.1</v>
      </c>
      <c r="AA86" s="202">
        <v>0</v>
      </c>
      <c r="AB86" s="202">
        <v>0</v>
      </c>
      <c r="AC86" s="202">
        <v>13.56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7.82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155.36000000000001</v>
      </c>
      <c r="L87" s="202">
        <v>122.68</v>
      </c>
      <c r="M87" s="202">
        <v>61.61</v>
      </c>
      <c r="N87" s="202">
        <v>50.12</v>
      </c>
      <c r="O87" s="202">
        <v>70.81</v>
      </c>
      <c r="P87" s="202">
        <v>23.48</v>
      </c>
      <c r="Q87" s="202">
        <v>9.26</v>
      </c>
      <c r="R87" s="202">
        <v>17.989999999999998</v>
      </c>
      <c r="S87" s="202">
        <v>11.2</v>
      </c>
      <c r="T87" s="202">
        <v>0</v>
      </c>
      <c r="U87" s="202">
        <v>60.01</v>
      </c>
      <c r="V87" s="202">
        <v>8.39</v>
      </c>
      <c r="W87" s="202">
        <v>18.29</v>
      </c>
      <c r="X87" s="202">
        <v>62.6</v>
      </c>
      <c r="Y87" s="202">
        <v>0</v>
      </c>
      <c r="Z87" s="202">
        <v>118.1</v>
      </c>
      <c r="AA87" s="202">
        <v>0</v>
      </c>
      <c r="AB87" s="202">
        <v>0</v>
      </c>
      <c r="AC87" s="202">
        <v>13.56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9.56</v>
      </c>
      <c r="AJ87" s="202">
        <v>0</v>
      </c>
      <c r="AK87" s="202">
        <v>99.62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155.36000000000001</v>
      </c>
      <c r="L88" s="202">
        <v>122.68</v>
      </c>
      <c r="M88" s="202">
        <v>61.61</v>
      </c>
      <c r="N88" s="202">
        <v>50.12</v>
      </c>
      <c r="O88" s="202">
        <v>70.81</v>
      </c>
      <c r="P88" s="202">
        <v>23.48</v>
      </c>
      <c r="Q88" s="202">
        <v>9.26</v>
      </c>
      <c r="R88" s="202">
        <v>17.989999999999998</v>
      </c>
      <c r="S88" s="202">
        <v>11.2</v>
      </c>
      <c r="T88" s="202">
        <v>0</v>
      </c>
      <c r="U88" s="202">
        <v>60.01</v>
      </c>
      <c r="V88" s="202">
        <v>8.39</v>
      </c>
      <c r="W88" s="202">
        <v>18.29</v>
      </c>
      <c r="X88" s="202">
        <v>62.6</v>
      </c>
      <c r="Y88" s="202">
        <v>0</v>
      </c>
      <c r="Z88" s="202">
        <v>118.1</v>
      </c>
      <c r="AA88" s="202">
        <v>0</v>
      </c>
      <c r="AB88" s="202">
        <v>0</v>
      </c>
      <c r="AC88" s="202">
        <v>13.56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9.11</v>
      </c>
      <c r="AJ88" s="202">
        <v>0</v>
      </c>
      <c r="AK88" s="202">
        <v>99.62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155.36000000000001</v>
      </c>
      <c r="L89" s="202">
        <v>122.68</v>
      </c>
      <c r="M89" s="202">
        <v>61.61</v>
      </c>
      <c r="N89" s="202">
        <v>50.12</v>
      </c>
      <c r="O89" s="202">
        <v>70.81</v>
      </c>
      <c r="P89" s="202">
        <v>23.48</v>
      </c>
      <c r="Q89" s="202">
        <v>9.26</v>
      </c>
      <c r="R89" s="202">
        <v>17.989999999999998</v>
      </c>
      <c r="S89" s="202">
        <v>11.2</v>
      </c>
      <c r="T89" s="202">
        <v>0</v>
      </c>
      <c r="U89" s="202">
        <v>60.01</v>
      </c>
      <c r="V89" s="202">
        <v>8.39</v>
      </c>
      <c r="W89" s="202">
        <v>18.29</v>
      </c>
      <c r="X89" s="202">
        <v>62.6</v>
      </c>
      <c r="Y89" s="202">
        <v>0</v>
      </c>
      <c r="Z89" s="202">
        <v>118.1</v>
      </c>
      <c r="AA89" s="202">
        <v>0</v>
      </c>
      <c r="AB89" s="202">
        <v>0</v>
      </c>
      <c r="AC89" s="202">
        <v>8.7799999999999994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5.42</v>
      </c>
      <c r="AJ89" s="202">
        <v>0</v>
      </c>
      <c r="AK89" s="202">
        <v>125.48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155.36000000000001</v>
      </c>
      <c r="L90" s="202">
        <v>122.68</v>
      </c>
      <c r="M90" s="202">
        <v>61.61</v>
      </c>
      <c r="N90" s="202">
        <v>50.12</v>
      </c>
      <c r="O90" s="202">
        <v>70.81</v>
      </c>
      <c r="P90" s="202">
        <v>23.48</v>
      </c>
      <c r="Q90" s="202">
        <v>9.26</v>
      </c>
      <c r="R90" s="202">
        <v>17.989999999999998</v>
      </c>
      <c r="S90" s="202">
        <v>11.2</v>
      </c>
      <c r="T90" s="202">
        <v>0</v>
      </c>
      <c r="U90" s="202">
        <v>60.01</v>
      </c>
      <c r="V90" s="202">
        <v>8.39</v>
      </c>
      <c r="W90" s="202">
        <v>18.29</v>
      </c>
      <c r="X90" s="202">
        <v>62.6</v>
      </c>
      <c r="Y90" s="202">
        <v>0</v>
      </c>
      <c r="Z90" s="202">
        <v>118.1</v>
      </c>
      <c r="AA90" s="202">
        <v>0</v>
      </c>
      <c r="AB90" s="202">
        <v>0</v>
      </c>
      <c r="AC90" s="202">
        <v>8.7799999999999994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5.42</v>
      </c>
      <c r="AJ90" s="202">
        <v>0</v>
      </c>
      <c r="AK90" s="202">
        <v>125.48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155.36000000000001</v>
      </c>
      <c r="L91" s="202">
        <v>122.68</v>
      </c>
      <c r="M91" s="202">
        <v>61.61</v>
      </c>
      <c r="N91" s="202">
        <v>50.12</v>
      </c>
      <c r="O91" s="202">
        <v>70.81</v>
      </c>
      <c r="P91" s="202">
        <v>23.48</v>
      </c>
      <c r="Q91" s="202">
        <v>9.26</v>
      </c>
      <c r="R91" s="202">
        <v>17.989999999999998</v>
      </c>
      <c r="S91" s="202">
        <v>11.2</v>
      </c>
      <c r="T91" s="202">
        <v>0</v>
      </c>
      <c r="U91" s="202">
        <v>60.01</v>
      </c>
      <c r="V91" s="202">
        <v>8.39</v>
      </c>
      <c r="W91" s="202">
        <v>18.29</v>
      </c>
      <c r="X91" s="202">
        <v>62.6</v>
      </c>
      <c r="Y91" s="202">
        <v>0</v>
      </c>
      <c r="Z91" s="202">
        <v>118.1</v>
      </c>
      <c r="AA91" s="202">
        <v>0</v>
      </c>
      <c r="AB91" s="202">
        <v>0</v>
      </c>
      <c r="AC91" s="202">
        <v>8.7799999999999994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9.11</v>
      </c>
      <c r="AJ91" s="202">
        <v>0</v>
      </c>
      <c r="AK91" s="202">
        <v>125.48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155.36000000000001</v>
      </c>
      <c r="L92" s="202">
        <v>122.68</v>
      </c>
      <c r="M92" s="202">
        <v>61.61</v>
      </c>
      <c r="N92" s="202">
        <v>50.12</v>
      </c>
      <c r="O92" s="202">
        <v>70.81</v>
      </c>
      <c r="P92" s="202">
        <v>23.48</v>
      </c>
      <c r="Q92" s="202">
        <v>9.26</v>
      </c>
      <c r="R92" s="202">
        <v>17.989999999999998</v>
      </c>
      <c r="S92" s="202">
        <v>11.2</v>
      </c>
      <c r="T92" s="202">
        <v>0</v>
      </c>
      <c r="U92" s="202">
        <v>60.01</v>
      </c>
      <c r="V92" s="202">
        <v>8.39</v>
      </c>
      <c r="W92" s="202">
        <v>18.29</v>
      </c>
      <c r="X92" s="202">
        <v>62.6</v>
      </c>
      <c r="Y92" s="202">
        <v>0</v>
      </c>
      <c r="Z92" s="202">
        <v>118.1</v>
      </c>
      <c r="AA92" s="202">
        <v>0</v>
      </c>
      <c r="AB92" s="202">
        <v>0</v>
      </c>
      <c r="AC92" s="202">
        <v>8.7799999999999994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7.82</v>
      </c>
      <c r="AJ92" s="202">
        <v>0</v>
      </c>
      <c r="AK92" s="202">
        <v>125.48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155.36000000000001</v>
      </c>
      <c r="L93" s="202">
        <v>122.68</v>
      </c>
      <c r="M93" s="202">
        <v>61.61</v>
      </c>
      <c r="N93" s="202">
        <v>50.12</v>
      </c>
      <c r="O93" s="202">
        <v>70.81</v>
      </c>
      <c r="P93" s="202">
        <v>23.48</v>
      </c>
      <c r="Q93" s="202">
        <v>9.26</v>
      </c>
      <c r="R93" s="202">
        <v>17.989999999999998</v>
      </c>
      <c r="S93" s="202">
        <v>11.2</v>
      </c>
      <c r="T93" s="202">
        <v>0</v>
      </c>
      <c r="U93" s="202">
        <v>60.01</v>
      </c>
      <c r="V93" s="202">
        <v>8.39</v>
      </c>
      <c r="W93" s="202">
        <v>18.29</v>
      </c>
      <c r="X93" s="202">
        <v>62.6</v>
      </c>
      <c r="Y93" s="202">
        <v>0</v>
      </c>
      <c r="Z93" s="202">
        <v>118.1</v>
      </c>
      <c r="AA93" s="202">
        <v>0</v>
      </c>
      <c r="AB93" s="202">
        <v>0</v>
      </c>
      <c r="AC93" s="202">
        <v>10.99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9.56</v>
      </c>
      <c r="AJ93" s="202">
        <v>0</v>
      </c>
      <c r="AK93" s="202">
        <v>125.48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155.36000000000001</v>
      </c>
      <c r="L94" s="202">
        <v>122.68</v>
      </c>
      <c r="M94" s="202">
        <v>61.61</v>
      </c>
      <c r="N94" s="202">
        <v>50.12</v>
      </c>
      <c r="O94" s="202">
        <v>70.81</v>
      </c>
      <c r="P94" s="202">
        <v>23.48</v>
      </c>
      <c r="Q94" s="202">
        <v>9.26</v>
      </c>
      <c r="R94" s="202">
        <v>17.989999999999998</v>
      </c>
      <c r="S94" s="202">
        <v>11.2</v>
      </c>
      <c r="T94" s="202">
        <v>0</v>
      </c>
      <c r="U94" s="202">
        <v>60.01</v>
      </c>
      <c r="V94" s="202">
        <v>8.39</v>
      </c>
      <c r="W94" s="202">
        <v>18.29</v>
      </c>
      <c r="X94" s="202">
        <v>62.6</v>
      </c>
      <c r="Y94" s="202">
        <v>0</v>
      </c>
      <c r="Z94" s="202">
        <v>118.1</v>
      </c>
      <c r="AA94" s="202">
        <v>0</v>
      </c>
      <c r="AB94" s="202">
        <v>0</v>
      </c>
      <c r="AC94" s="202">
        <v>10.99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9.11</v>
      </c>
      <c r="AJ94" s="202">
        <v>0</v>
      </c>
      <c r="AK94" s="202">
        <v>125.48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155.36000000000001</v>
      </c>
      <c r="L95" s="202">
        <v>122.68</v>
      </c>
      <c r="M95" s="202">
        <v>61.61</v>
      </c>
      <c r="N95" s="202">
        <v>50.12</v>
      </c>
      <c r="O95" s="202">
        <v>70.81</v>
      </c>
      <c r="P95" s="202">
        <v>23.48</v>
      </c>
      <c r="Q95" s="202">
        <v>9.26</v>
      </c>
      <c r="R95" s="202">
        <v>17.989999999999998</v>
      </c>
      <c r="S95" s="202">
        <v>11.2</v>
      </c>
      <c r="T95" s="202">
        <v>0</v>
      </c>
      <c r="U95" s="202">
        <v>60.01</v>
      </c>
      <c r="V95" s="202">
        <v>8.39</v>
      </c>
      <c r="W95" s="202">
        <v>18.29</v>
      </c>
      <c r="X95" s="202">
        <v>62.6</v>
      </c>
      <c r="Y95" s="202">
        <v>0</v>
      </c>
      <c r="Z95" s="202">
        <v>118.1</v>
      </c>
      <c r="AA95" s="202">
        <v>0</v>
      </c>
      <c r="AB95" s="202">
        <v>0</v>
      </c>
      <c r="AC95" s="202">
        <v>10.99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9.11</v>
      </c>
      <c r="AJ95" s="202">
        <v>0</v>
      </c>
      <c r="AK95" s="202">
        <v>125.48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155.36000000000001</v>
      </c>
      <c r="L96" s="202">
        <v>122.68</v>
      </c>
      <c r="M96" s="202">
        <v>61.61</v>
      </c>
      <c r="N96" s="202">
        <v>50.12</v>
      </c>
      <c r="O96" s="202">
        <v>70.81</v>
      </c>
      <c r="P96" s="202">
        <v>23.48</v>
      </c>
      <c r="Q96" s="202">
        <v>9.26</v>
      </c>
      <c r="R96" s="202">
        <v>17.989999999999998</v>
      </c>
      <c r="S96" s="202">
        <v>11.2</v>
      </c>
      <c r="T96" s="202">
        <v>0</v>
      </c>
      <c r="U96" s="202">
        <v>60.01</v>
      </c>
      <c r="V96" s="202">
        <v>8.39</v>
      </c>
      <c r="W96" s="202">
        <v>18.29</v>
      </c>
      <c r="X96" s="202">
        <v>62.6</v>
      </c>
      <c r="Y96" s="202">
        <v>0</v>
      </c>
      <c r="Z96" s="202">
        <v>118.1</v>
      </c>
      <c r="AA96" s="202">
        <v>0</v>
      </c>
      <c r="AB96" s="202">
        <v>0</v>
      </c>
      <c r="AC96" s="202">
        <v>10.99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5.65</v>
      </c>
      <c r="AJ96" s="202">
        <v>0</v>
      </c>
      <c r="AK96" s="202">
        <v>125.48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155.36000000000001</v>
      </c>
      <c r="L97" s="202">
        <v>122.68</v>
      </c>
      <c r="M97" s="202">
        <v>61.61</v>
      </c>
      <c r="N97" s="202">
        <v>50.12</v>
      </c>
      <c r="O97" s="202">
        <v>70.81</v>
      </c>
      <c r="P97" s="202">
        <v>23.48</v>
      </c>
      <c r="Q97" s="202">
        <v>9.26</v>
      </c>
      <c r="R97" s="202">
        <v>17.989999999999998</v>
      </c>
      <c r="S97" s="202">
        <v>11.2</v>
      </c>
      <c r="T97" s="202">
        <v>0</v>
      </c>
      <c r="U97" s="202">
        <v>60.01</v>
      </c>
      <c r="V97" s="202">
        <v>8.39</v>
      </c>
      <c r="W97" s="202">
        <v>18.29</v>
      </c>
      <c r="X97" s="202">
        <v>62.6</v>
      </c>
      <c r="Y97" s="202">
        <v>0</v>
      </c>
      <c r="Z97" s="202">
        <v>118.1</v>
      </c>
      <c r="AA97" s="202">
        <v>0</v>
      </c>
      <c r="AB97" s="202">
        <v>0</v>
      </c>
      <c r="AC97" s="202">
        <v>10.99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8.2799999999999994</v>
      </c>
      <c r="AJ97" s="202">
        <v>0</v>
      </c>
      <c r="AK97" s="202">
        <v>125.48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155.36000000000001</v>
      </c>
      <c r="L98" s="202">
        <v>122.68</v>
      </c>
      <c r="M98" s="202">
        <v>61.61</v>
      </c>
      <c r="N98" s="202">
        <v>50.12</v>
      </c>
      <c r="O98" s="202">
        <v>70.81</v>
      </c>
      <c r="P98" s="202">
        <v>23.48</v>
      </c>
      <c r="Q98" s="202">
        <v>9.26</v>
      </c>
      <c r="R98" s="202">
        <v>17.989999999999998</v>
      </c>
      <c r="S98" s="202">
        <v>11.2</v>
      </c>
      <c r="T98" s="202">
        <v>0</v>
      </c>
      <c r="U98" s="202">
        <v>60.01</v>
      </c>
      <c r="V98" s="202">
        <v>8.39</v>
      </c>
      <c r="W98" s="202">
        <v>18.29</v>
      </c>
      <c r="X98" s="202">
        <v>62.6</v>
      </c>
      <c r="Y98" s="202">
        <v>0</v>
      </c>
      <c r="Z98" s="202">
        <v>118.1</v>
      </c>
      <c r="AA98" s="202">
        <v>0</v>
      </c>
      <c r="AB98" s="202">
        <v>0</v>
      </c>
      <c r="AC98" s="202">
        <v>10.99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9.11</v>
      </c>
      <c r="AJ98" s="202">
        <v>0</v>
      </c>
      <c r="AK98" s="202">
        <v>125.48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2.5517950000000016</v>
      </c>
      <c r="L99">
        <f t="shared" si="0"/>
        <v>2.1291175000000013</v>
      </c>
      <c r="M99">
        <f t="shared" si="0"/>
        <v>1.3617624999999993</v>
      </c>
      <c r="N99">
        <f t="shared" si="0"/>
        <v>1.1405274999999984</v>
      </c>
      <c r="O99">
        <f t="shared" si="0"/>
        <v>1.6994400000000032</v>
      </c>
      <c r="P99">
        <f t="shared" si="0"/>
        <v>0.58661499999999978</v>
      </c>
      <c r="Q99">
        <f t="shared" si="0"/>
        <v>0.12658999999999992</v>
      </c>
      <c r="R99">
        <f t="shared" si="0"/>
        <v>0.23947500000000002</v>
      </c>
      <c r="S99">
        <f t="shared" si="0"/>
        <v>0.14954000000000006</v>
      </c>
      <c r="T99">
        <f t="shared" si="0"/>
        <v>0</v>
      </c>
      <c r="U99">
        <f t="shared" si="0"/>
        <v>1.4402400000000033</v>
      </c>
      <c r="V99">
        <f t="shared" si="0"/>
        <v>6.7834999999999937E-2</v>
      </c>
      <c r="W99">
        <f t="shared" si="0"/>
        <v>0.37811750000000005</v>
      </c>
      <c r="X99">
        <f t="shared" si="0"/>
        <v>1.2498225000000005</v>
      </c>
      <c r="Y99">
        <f t="shared" si="0"/>
        <v>0</v>
      </c>
      <c r="Z99">
        <f t="shared" si="0"/>
        <v>2.4334750000000054</v>
      </c>
      <c r="AA99">
        <f t="shared" si="0"/>
        <v>0</v>
      </c>
      <c r="AB99">
        <f t="shared" si="0"/>
        <v>0</v>
      </c>
      <c r="AC99">
        <f t="shared" si="0"/>
        <v>0.27767249999999977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0.82081999999999844</v>
      </c>
      <c r="AH99">
        <f t="shared" si="0"/>
        <v>0</v>
      </c>
      <c r="AI99">
        <f t="shared" si="0"/>
        <v>0.20166499999999982</v>
      </c>
      <c r="AJ99">
        <f t="shared" si="0"/>
        <v>0</v>
      </c>
      <c r="AK99">
        <f t="shared" si="0"/>
        <v>2.0615600000000001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0.35977749999999997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50.04</v>
      </c>
      <c r="L3" s="202">
        <v>63.04</v>
      </c>
      <c r="M3" s="202">
        <v>0</v>
      </c>
      <c r="N3" s="202">
        <v>28.98</v>
      </c>
      <c r="O3" s="202">
        <v>48.68</v>
      </c>
      <c r="P3" s="202">
        <v>65.900000000000006</v>
      </c>
      <c r="Q3" s="202">
        <v>5.35</v>
      </c>
      <c r="R3" s="202">
        <v>10.41</v>
      </c>
      <c r="S3" s="202">
        <v>6.47</v>
      </c>
      <c r="T3" s="202">
        <v>0</v>
      </c>
      <c r="U3" s="202">
        <v>282.54000000000002</v>
      </c>
      <c r="V3" s="202">
        <v>5.09</v>
      </c>
      <c r="W3" s="202">
        <v>10.36</v>
      </c>
      <c r="X3" s="202">
        <v>36.200000000000003</v>
      </c>
      <c r="Y3" s="202">
        <v>0</v>
      </c>
      <c r="Z3" s="202">
        <v>68.290000000000006</v>
      </c>
      <c r="AA3" s="202">
        <v>0</v>
      </c>
      <c r="AB3" s="202">
        <v>0</v>
      </c>
      <c r="AC3" s="202">
        <v>15.16</v>
      </c>
      <c r="AD3" s="202">
        <v>0</v>
      </c>
      <c r="AE3" s="202">
        <v>0</v>
      </c>
      <c r="AF3" s="202">
        <v>0</v>
      </c>
      <c r="AG3" s="202">
        <v>19.600000000000001</v>
      </c>
      <c r="AH3" s="202">
        <v>0</v>
      </c>
      <c r="AI3" s="202">
        <v>15.41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50.04</v>
      </c>
      <c r="L4" s="202">
        <v>63.04</v>
      </c>
      <c r="M4" s="202">
        <v>0</v>
      </c>
      <c r="N4" s="202">
        <v>28.98</v>
      </c>
      <c r="O4" s="202">
        <v>48.68</v>
      </c>
      <c r="P4" s="202">
        <v>65.900000000000006</v>
      </c>
      <c r="Q4" s="202">
        <v>5.35</v>
      </c>
      <c r="R4" s="202">
        <v>10.41</v>
      </c>
      <c r="S4" s="202">
        <v>6.47</v>
      </c>
      <c r="T4" s="202">
        <v>0</v>
      </c>
      <c r="U4" s="202">
        <v>282.54000000000002</v>
      </c>
      <c r="V4" s="202">
        <v>5.09</v>
      </c>
      <c r="W4" s="202">
        <v>10.36</v>
      </c>
      <c r="X4" s="202">
        <v>36.200000000000003</v>
      </c>
      <c r="Y4" s="202">
        <v>0</v>
      </c>
      <c r="Z4" s="202">
        <v>68.290000000000006</v>
      </c>
      <c r="AA4" s="202">
        <v>0</v>
      </c>
      <c r="AB4" s="202">
        <v>0</v>
      </c>
      <c r="AC4" s="202">
        <v>15.16</v>
      </c>
      <c r="AD4" s="202">
        <v>0</v>
      </c>
      <c r="AE4" s="202">
        <v>0</v>
      </c>
      <c r="AF4" s="202">
        <v>0</v>
      </c>
      <c r="AG4" s="202">
        <v>19.600000000000001</v>
      </c>
      <c r="AH4" s="202">
        <v>0</v>
      </c>
      <c r="AI4" s="202">
        <v>15.41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50.04</v>
      </c>
      <c r="L5" s="202">
        <v>63.04</v>
      </c>
      <c r="M5" s="202">
        <v>0</v>
      </c>
      <c r="N5" s="202">
        <v>28.98</v>
      </c>
      <c r="O5" s="202">
        <v>48.68</v>
      </c>
      <c r="P5" s="202">
        <v>66.08</v>
      </c>
      <c r="Q5" s="202">
        <v>5.35</v>
      </c>
      <c r="R5" s="202">
        <v>10.41</v>
      </c>
      <c r="S5" s="202">
        <v>6.47</v>
      </c>
      <c r="T5" s="202">
        <v>0</v>
      </c>
      <c r="U5" s="202">
        <v>282.54000000000002</v>
      </c>
      <c r="V5" s="202">
        <v>5.09</v>
      </c>
      <c r="W5" s="202">
        <v>10.36</v>
      </c>
      <c r="X5" s="202">
        <v>36.200000000000003</v>
      </c>
      <c r="Y5" s="202">
        <v>0</v>
      </c>
      <c r="Z5" s="202">
        <v>68.290000000000006</v>
      </c>
      <c r="AA5" s="202">
        <v>0</v>
      </c>
      <c r="AB5" s="202">
        <v>0</v>
      </c>
      <c r="AC5" s="202">
        <v>15.16</v>
      </c>
      <c r="AD5" s="202">
        <v>0</v>
      </c>
      <c r="AE5" s="202">
        <v>0</v>
      </c>
      <c r="AF5" s="202">
        <v>0</v>
      </c>
      <c r="AG5" s="202">
        <v>19.600000000000001</v>
      </c>
      <c r="AH5" s="202">
        <v>0</v>
      </c>
      <c r="AI5" s="202">
        <v>15.41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50.04</v>
      </c>
      <c r="L6" s="202">
        <v>63.04</v>
      </c>
      <c r="M6" s="202">
        <v>0</v>
      </c>
      <c r="N6" s="202">
        <v>28.98</v>
      </c>
      <c r="O6" s="202">
        <v>48.68</v>
      </c>
      <c r="P6" s="202">
        <v>66.08</v>
      </c>
      <c r="Q6" s="202">
        <v>5.35</v>
      </c>
      <c r="R6" s="202">
        <v>10.41</v>
      </c>
      <c r="S6" s="202">
        <v>6.47</v>
      </c>
      <c r="T6" s="202">
        <v>0</v>
      </c>
      <c r="U6" s="202">
        <v>282.54000000000002</v>
      </c>
      <c r="V6" s="202">
        <v>5.09</v>
      </c>
      <c r="W6" s="202">
        <v>10.36</v>
      </c>
      <c r="X6" s="202">
        <v>36.200000000000003</v>
      </c>
      <c r="Y6" s="202">
        <v>0</v>
      </c>
      <c r="Z6" s="202">
        <v>68.290000000000006</v>
      </c>
      <c r="AA6" s="202">
        <v>0</v>
      </c>
      <c r="AB6" s="202">
        <v>0</v>
      </c>
      <c r="AC6" s="202">
        <v>15.16</v>
      </c>
      <c r="AD6" s="202">
        <v>0</v>
      </c>
      <c r="AE6" s="202">
        <v>0</v>
      </c>
      <c r="AF6" s="202">
        <v>0</v>
      </c>
      <c r="AG6" s="202">
        <v>19.600000000000001</v>
      </c>
      <c r="AH6" s="202">
        <v>0</v>
      </c>
      <c r="AI6" s="202">
        <v>15.41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50.04</v>
      </c>
      <c r="L7" s="202">
        <v>63.04</v>
      </c>
      <c r="M7" s="202">
        <v>0</v>
      </c>
      <c r="N7" s="202">
        <v>28.98</v>
      </c>
      <c r="O7" s="202">
        <v>48.68</v>
      </c>
      <c r="P7" s="202">
        <v>66.08</v>
      </c>
      <c r="Q7" s="202">
        <v>5.35</v>
      </c>
      <c r="R7" s="202">
        <v>10.41</v>
      </c>
      <c r="S7" s="202">
        <v>6.47</v>
      </c>
      <c r="T7" s="202">
        <v>0</v>
      </c>
      <c r="U7" s="202">
        <v>282.54000000000002</v>
      </c>
      <c r="V7" s="202">
        <v>5.09</v>
      </c>
      <c r="W7" s="202">
        <v>10.36</v>
      </c>
      <c r="X7" s="202">
        <v>36.200000000000003</v>
      </c>
      <c r="Y7" s="202">
        <v>0</v>
      </c>
      <c r="Z7" s="202">
        <v>68.290000000000006</v>
      </c>
      <c r="AA7" s="202">
        <v>0</v>
      </c>
      <c r="AB7" s="202">
        <v>0</v>
      </c>
      <c r="AC7" s="202">
        <v>15.16</v>
      </c>
      <c r="AD7" s="202">
        <v>0</v>
      </c>
      <c r="AE7" s="202">
        <v>0</v>
      </c>
      <c r="AF7" s="202">
        <v>0</v>
      </c>
      <c r="AG7" s="202">
        <v>19.600000000000001</v>
      </c>
      <c r="AH7" s="202">
        <v>0</v>
      </c>
      <c r="AI7" s="202">
        <v>14.55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50.04</v>
      </c>
      <c r="L8" s="202">
        <v>63.04</v>
      </c>
      <c r="M8" s="202">
        <v>0</v>
      </c>
      <c r="N8" s="202">
        <v>28.98</v>
      </c>
      <c r="O8" s="202">
        <v>48.68</v>
      </c>
      <c r="P8" s="202">
        <v>66.08</v>
      </c>
      <c r="Q8" s="202">
        <v>5.35</v>
      </c>
      <c r="R8" s="202">
        <v>10.41</v>
      </c>
      <c r="S8" s="202">
        <v>6.47</v>
      </c>
      <c r="T8" s="202">
        <v>0</v>
      </c>
      <c r="U8" s="202">
        <v>282.54000000000002</v>
      </c>
      <c r="V8" s="202">
        <v>5.09</v>
      </c>
      <c r="W8" s="202">
        <v>10.36</v>
      </c>
      <c r="X8" s="202">
        <v>36.200000000000003</v>
      </c>
      <c r="Y8" s="202">
        <v>0</v>
      </c>
      <c r="Z8" s="202">
        <v>68.290000000000006</v>
      </c>
      <c r="AA8" s="202">
        <v>0</v>
      </c>
      <c r="AB8" s="202">
        <v>0</v>
      </c>
      <c r="AC8" s="202">
        <v>15.16</v>
      </c>
      <c r="AD8" s="202">
        <v>0</v>
      </c>
      <c r="AE8" s="202">
        <v>0</v>
      </c>
      <c r="AF8" s="202">
        <v>0</v>
      </c>
      <c r="AG8" s="202">
        <v>19.600000000000001</v>
      </c>
      <c r="AH8" s="202">
        <v>0</v>
      </c>
      <c r="AI8" s="202">
        <v>14.55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50.04</v>
      </c>
      <c r="L9" s="202">
        <v>63.04</v>
      </c>
      <c r="M9" s="202">
        <v>0</v>
      </c>
      <c r="N9" s="202">
        <v>28.98</v>
      </c>
      <c r="O9" s="202">
        <v>48.68</v>
      </c>
      <c r="P9" s="202">
        <v>66.08</v>
      </c>
      <c r="Q9" s="202">
        <v>5.35</v>
      </c>
      <c r="R9" s="202">
        <v>10.41</v>
      </c>
      <c r="S9" s="202">
        <v>6.47</v>
      </c>
      <c r="T9" s="202">
        <v>0</v>
      </c>
      <c r="U9" s="202">
        <v>282.54000000000002</v>
      </c>
      <c r="V9" s="202">
        <v>5.09</v>
      </c>
      <c r="W9" s="202">
        <v>10.36</v>
      </c>
      <c r="X9" s="202">
        <v>36.200000000000003</v>
      </c>
      <c r="Y9" s="202">
        <v>0</v>
      </c>
      <c r="Z9" s="202">
        <v>68.290000000000006</v>
      </c>
      <c r="AA9" s="202">
        <v>0</v>
      </c>
      <c r="AB9" s="202">
        <v>0</v>
      </c>
      <c r="AC9" s="202">
        <v>15.16</v>
      </c>
      <c r="AD9" s="202">
        <v>0</v>
      </c>
      <c r="AE9" s="202">
        <v>0</v>
      </c>
      <c r="AF9" s="202">
        <v>0</v>
      </c>
      <c r="AG9" s="202">
        <v>19.600000000000001</v>
      </c>
      <c r="AH9" s="202">
        <v>0</v>
      </c>
      <c r="AI9" s="202">
        <v>14.55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50.04</v>
      </c>
      <c r="L10" s="202">
        <v>63.04</v>
      </c>
      <c r="M10" s="202">
        <v>0</v>
      </c>
      <c r="N10" s="202">
        <v>28.98</v>
      </c>
      <c r="O10" s="202">
        <v>48.68</v>
      </c>
      <c r="P10" s="202">
        <v>66.08</v>
      </c>
      <c r="Q10" s="202">
        <v>5.35</v>
      </c>
      <c r="R10" s="202">
        <v>10.41</v>
      </c>
      <c r="S10" s="202">
        <v>6.47</v>
      </c>
      <c r="T10" s="202">
        <v>0</v>
      </c>
      <c r="U10" s="202">
        <v>282.54000000000002</v>
      </c>
      <c r="V10" s="202">
        <v>5.09</v>
      </c>
      <c r="W10" s="202">
        <v>10.36</v>
      </c>
      <c r="X10" s="202">
        <v>36.200000000000003</v>
      </c>
      <c r="Y10" s="202">
        <v>0</v>
      </c>
      <c r="Z10" s="202">
        <v>68.290000000000006</v>
      </c>
      <c r="AA10" s="202">
        <v>0</v>
      </c>
      <c r="AB10" s="202">
        <v>0</v>
      </c>
      <c r="AC10" s="202">
        <v>15.16</v>
      </c>
      <c r="AD10" s="202">
        <v>0</v>
      </c>
      <c r="AE10" s="202">
        <v>0</v>
      </c>
      <c r="AF10" s="202">
        <v>0</v>
      </c>
      <c r="AG10" s="202">
        <v>19.600000000000001</v>
      </c>
      <c r="AH10" s="202">
        <v>0</v>
      </c>
      <c r="AI10" s="202">
        <v>14.55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50.04</v>
      </c>
      <c r="L11" s="202">
        <v>63.04</v>
      </c>
      <c r="M11" s="202">
        <v>0</v>
      </c>
      <c r="N11" s="202">
        <v>28.98</v>
      </c>
      <c r="O11" s="202">
        <v>48.68</v>
      </c>
      <c r="P11" s="202">
        <v>66.08</v>
      </c>
      <c r="Q11" s="202">
        <v>5.35</v>
      </c>
      <c r="R11" s="202">
        <v>10.41</v>
      </c>
      <c r="S11" s="202">
        <v>6.47</v>
      </c>
      <c r="T11" s="202">
        <v>0</v>
      </c>
      <c r="U11" s="202">
        <v>282.54000000000002</v>
      </c>
      <c r="V11" s="202">
        <v>5.09</v>
      </c>
      <c r="W11" s="202">
        <v>10.36</v>
      </c>
      <c r="X11" s="202">
        <v>36.200000000000003</v>
      </c>
      <c r="Y11" s="202">
        <v>0</v>
      </c>
      <c r="Z11" s="202">
        <v>68.290000000000006</v>
      </c>
      <c r="AA11" s="202">
        <v>0</v>
      </c>
      <c r="AB11" s="202">
        <v>0</v>
      </c>
      <c r="AC11" s="202">
        <v>15.16</v>
      </c>
      <c r="AD11" s="202">
        <v>0</v>
      </c>
      <c r="AE11" s="202">
        <v>0</v>
      </c>
      <c r="AF11" s="202">
        <v>0</v>
      </c>
      <c r="AG11" s="202">
        <v>19.600000000000001</v>
      </c>
      <c r="AH11" s="202">
        <v>0</v>
      </c>
      <c r="AI11" s="202">
        <v>14.55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50.04</v>
      </c>
      <c r="L12" s="202">
        <v>63.05</v>
      </c>
      <c r="M12" s="202">
        <v>0</v>
      </c>
      <c r="N12" s="202">
        <v>28.98</v>
      </c>
      <c r="O12" s="202">
        <v>48.68</v>
      </c>
      <c r="P12" s="202">
        <v>66.08</v>
      </c>
      <c r="Q12" s="202">
        <v>5.35</v>
      </c>
      <c r="R12" s="202">
        <v>10.41</v>
      </c>
      <c r="S12" s="202">
        <v>6.47</v>
      </c>
      <c r="T12" s="202">
        <v>0</v>
      </c>
      <c r="U12" s="202">
        <v>282.54000000000002</v>
      </c>
      <c r="V12" s="202">
        <v>5.09</v>
      </c>
      <c r="W12" s="202">
        <v>10.36</v>
      </c>
      <c r="X12" s="202">
        <v>36.200000000000003</v>
      </c>
      <c r="Y12" s="202">
        <v>0</v>
      </c>
      <c r="Z12" s="202">
        <v>68.290000000000006</v>
      </c>
      <c r="AA12" s="202">
        <v>0</v>
      </c>
      <c r="AB12" s="202">
        <v>0</v>
      </c>
      <c r="AC12" s="202">
        <v>7.07</v>
      </c>
      <c r="AD12" s="202">
        <v>0</v>
      </c>
      <c r="AE12" s="202">
        <v>0</v>
      </c>
      <c r="AF12" s="202">
        <v>0</v>
      </c>
      <c r="AG12" s="202">
        <v>19.600000000000001</v>
      </c>
      <c r="AH12" s="202">
        <v>0</v>
      </c>
      <c r="AI12" s="202">
        <v>5.43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40.58</v>
      </c>
      <c r="L13" s="202">
        <v>63.04</v>
      </c>
      <c r="M13" s="202">
        <v>0</v>
      </c>
      <c r="N13" s="202">
        <v>28.98</v>
      </c>
      <c r="O13" s="202">
        <v>48.68</v>
      </c>
      <c r="P13" s="202">
        <v>66.08</v>
      </c>
      <c r="Q13" s="202">
        <v>5.54</v>
      </c>
      <c r="R13" s="202">
        <v>10.4</v>
      </c>
      <c r="S13" s="202">
        <v>6.48</v>
      </c>
      <c r="T13" s="202">
        <v>0</v>
      </c>
      <c r="U13" s="202">
        <v>282.54000000000002</v>
      </c>
      <c r="V13" s="202">
        <v>5.27</v>
      </c>
      <c r="W13" s="202">
        <v>10.58</v>
      </c>
      <c r="X13" s="202">
        <v>36.200000000000003</v>
      </c>
      <c r="Y13" s="202">
        <v>0</v>
      </c>
      <c r="Z13" s="202">
        <v>68.290000000000006</v>
      </c>
      <c r="AA13" s="202">
        <v>0</v>
      </c>
      <c r="AB13" s="202">
        <v>0</v>
      </c>
      <c r="AC13" s="202">
        <v>7.07</v>
      </c>
      <c r="AD13" s="202">
        <v>0</v>
      </c>
      <c r="AE13" s="202">
        <v>0</v>
      </c>
      <c r="AF13" s="202">
        <v>0</v>
      </c>
      <c r="AG13" s="202">
        <v>19.600000000000001</v>
      </c>
      <c r="AH13" s="202">
        <v>0</v>
      </c>
      <c r="AI13" s="202">
        <v>5.43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30.44</v>
      </c>
      <c r="L14" s="202">
        <v>63.04</v>
      </c>
      <c r="M14" s="202">
        <v>0</v>
      </c>
      <c r="N14" s="202">
        <v>28.98</v>
      </c>
      <c r="O14" s="202">
        <v>48.68</v>
      </c>
      <c r="P14" s="202">
        <v>66.08</v>
      </c>
      <c r="Q14" s="202">
        <v>5.54</v>
      </c>
      <c r="R14" s="202">
        <v>10.4</v>
      </c>
      <c r="S14" s="202">
        <v>6.48</v>
      </c>
      <c r="T14" s="202">
        <v>0</v>
      </c>
      <c r="U14" s="202">
        <v>282.54000000000002</v>
      </c>
      <c r="V14" s="202">
        <v>5.09</v>
      </c>
      <c r="W14" s="202">
        <v>10.58</v>
      </c>
      <c r="X14" s="202">
        <v>36.200000000000003</v>
      </c>
      <c r="Y14" s="202">
        <v>0</v>
      </c>
      <c r="Z14" s="202">
        <v>68.290000000000006</v>
      </c>
      <c r="AA14" s="202">
        <v>0</v>
      </c>
      <c r="AB14" s="202">
        <v>0</v>
      </c>
      <c r="AC14" s="202">
        <v>7.07</v>
      </c>
      <c r="AD14" s="202">
        <v>0</v>
      </c>
      <c r="AE14" s="202">
        <v>0</v>
      </c>
      <c r="AF14" s="202">
        <v>0</v>
      </c>
      <c r="AG14" s="202">
        <v>19.600000000000001</v>
      </c>
      <c r="AH14" s="202">
        <v>0</v>
      </c>
      <c r="AI14" s="202">
        <v>5.43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50.04</v>
      </c>
      <c r="L15" s="202">
        <v>63.05</v>
      </c>
      <c r="M15" s="202">
        <v>0</v>
      </c>
      <c r="N15" s="202">
        <v>28.98</v>
      </c>
      <c r="O15" s="202">
        <v>48.68</v>
      </c>
      <c r="P15" s="202">
        <v>66.08</v>
      </c>
      <c r="Q15" s="202">
        <v>5.54</v>
      </c>
      <c r="R15" s="202">
        <v>10.4</v>
      </c>
      <c r="S15" s="202">
        <v>6.48</v>
      </c>
      <c r="T15" s="202">
        <v>0</v>
      </c>
      <c r="U15" s="202">
        <v>282.54000000000002</v>
      </c>
      <c r="V15" s="202">
        <v>5.09</v>
      </c>
      <c r="W15" s="202">
        <v>10.87</v>
      </c>
      <c r="X15" s="202">
        <v>36.200000000000003</v>
      </c>
      <c r="Y15" s="202">
        <v>0</v>
      </c>
      <c r="Z15" s="202">
        <v>68.290000000000006</v>
      </c>
      <c r="AA15" s="202">
        <v>0</v>
      </c>
      <c r="AB15" s="202">
        <v>0</v>
      </c>
      <c r="AC15" s="202">
        <v>7.07</v>
      </c>
      <c r="AD15" s="202">
        <v>0</v>
      </c>
      <c r="AE15" s="202">
        <v>0</v>
      </c>
      <c r="AF15" s="202">
        <v>0</v>
      </c>
      <c r="AG15" s="202">
        <v>19.600000000000001</v>
      </c>
      <c r="AH15" s="202">
        <v>0</v>
      </c>
      <c r="AI15" s="202">
        <v>5.43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25.29</v>
      </c>
      <c r="L16" s="202">
        <v>40.58</v>
      </c>
      <c r="M16" s="202">
        <v>0</v>
      </c>
      <c r="N16" s="202">
        <v>28.98</v>
      </c>
      <c r="O16" s="202">
        <v>48.68</v>
      </c>
      <c r="P16" s="202">
        <v>66.08</v>
      </c>
      <c r="Q16" s="202">
        <v>5.54</v>
      </c>
      <c r="R16" s="202">
        <v>10.4</v>
      </c>
      <c r="S16" s="202">
        <v>6.48</v>
      </c>
      <c r="T16" s="202">
        <v>0</v>
      </c>
      <c r="U16" s="202">
        <v>282.54000000000002</v>
      </c>
      <c r="V16" s="202">
        <v>5.09</v>
      </c>
      <c r="W16" s="202">
        <v>10.87</v>
      </c>
      <c r="X16" s="202">
        <v>36.200000000000003</v>
      </c>
      <c r="Y16" s="202">
        <v>0</v>
      </c>
      <c r="Z16" s="202">
        <v>68.290000000000006</v>
      </c>
      <c r="AA16" s="202">
        <v>0</v>
      </c>
      <c r="AB16" s="202">
        <v>0</v>
      </c>
      <c r="AC16" s="202">
        <v>7.07</v>
      </c>
      <c r="AD16" s="202">
        <v>0</v>
      </c>
      <c r="AE16" s="202">
        <v>0</v>
      </c>
      <c r="AF16" s="202">
        <v>0</v>
      </c>
      <c r="AG16" s="202">
        <v>19.600000000000001</v>
      </c>
      <c r="AH16" s="202">
        <v>0</v>
      </c>
      <c r="AI16" s="202">
        <v>5.43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25.29</v>
      </c>
      <c r="L17" s="202">
        <v>40.58</v>
      </c>
      <c r="M17" s="202">
        <v>0</v>
      </c>
      <c r="N17" s="202">
        <v>28.98</v>
      </c>
      <c r="O17" s="202">
        <v>48.68</v>
      </c>
      <c r="P17" s="202">
        <v>66.08</v>
      </c>
      <c r="Q17" s="202">
        <v>5.54</v>
      </c>
      <c r="R17" s="202">
        <v>10.4</v>
      </c>
      <c r="S17" s="202">
        <v>6.48</v>
      </c>
      <c r="T17" s="202">
        <v>0</v>
      </c>
      <c r="U17" s="202">
        <v>282.54000000000002</v>
      </c>
      <c r="V17" s="202">
        <v>5.09</v>
      </c>
      <c r="W17" s="202">
        <v>10.87</v>
      </c>
      <c r="X17" s="202">
        <v>36.200000000000003</v>
      </c>
      <c r="Y17" s="202">
        <v>0</v>
      </c>
      <c r="Z17" s="202">
        <v>68.290000000000006</v>
      </c>
      <c r="AA17" s="202">
        <v>0</v>
      </c>
      <c r="AB17" s="202">
        <v>0</v>
      </c>
      <c r="AC17" s="202">
        <v>7.07</v>
      </c>
      <c r="AD17" s="202">
        <v>0</v>
      </c>
      <c r="AE17" s="202">
        <v>0</v>
      </c>
      <c r="AF17" s="202">
        <v>0</v>
      </c>
      <c r="AG17" s="202">
        <v>19.600000000000001</v>
      </c>
      <c r="AH17" s="202">
        <v>0</v>
      </c>
      <c r="AI17" s="202">
        <v>5.43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25.29</v>
      </c>
      <c r="L18" s="202">
        <v>40.58</v>
      </c>
      <c r="M18" s="202">
        <v>0</v>
      </c>
      <c r="N18" s="202">
        <v>28.98</v>
      </c>
      <c r="O18" s="202">
        <v>48.68</v>
      </c>
      <c r="P18" s="202">
        <v>66.08</v>
      </c>
      <c r="Q18" s="202">
        <v>5.54</v>
      </c>
      <c r="R18" s="202">
        <v>10.4</v>
      </c>
      <c r="S18" s="202">
        <v>6.48</v>
      </c>
      <c r="T18" s="202">
        <v>0</v>
      </c>
      <c r="U18" s="202">
        <v>282.54000000000002</v>
      </c>
      <c r="V18" s="202">
        <v>5.09</v>
      </c>
      <c r="W18" s="202">
        <v>10.87</v>
      </c>
      <c r="X18" s="202">
        <v>36.200000000000003</v>
      </c>
      <c r="Y18" s="202">
        <v>0</v>
      </c>
      <c r="Z18" s="202">
        <v>68.290000000000006</v>
      </c>
      <c r="AA18" s="202">
        <v>0</v>
      </c>
      <c r="AB18" s="202">
        <v>0</v>
      </c>
      <c r="AC18" s="202">
        <v>7.07</v>
      </c>
      <c r="AD18" s="202">
        <v>0</v>
      </c>
      <c r="AE18" s="202">
        <v>0</v>
      </c>
      <c r="AF18" s="202">
        <v>0</v>
      </c>
      <c r="AG18" s="202">
        <v>19.600000000000001</v>
      </c>
      <c r="AH18" s="202">
        <v>0</v>
      </c>
      <c r="AI18" s="202">
        <v>5.43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25.23</v>
      </c>
      <c r="L19" s="202">
        <v>24.9</v>
      </c>
      <c r="M19" s="202">
        <v>0</v>
      </c>
      <c r="N19" s="202">
        <v>28.98</v>
      </c>
      <c r="O19" s="202">
        <v>48.68</v>
      </c>
      <c r="P19" s="202">
        <v>66.08</v>
      </c>
      <c r="Q19" s="202">
        <v>5.54</v>
      </c>
      <c r="R19" s="202">
        <v>10.4</v>
      </c>
      <c r="S19" s="202">
        <v>6.48</v>
      </c>
      <c r="T19" s="202">
        <v>0</v>
      </c>
      <c r="U19" s="202">
        <v>282.54000000000002</v>
      </c>
      <c r="V19" s="202">
        <v>5.09</v>
      </c>
      <c r="W19" s="202">
        <v>10.87</v>
      </c>
      <c r="X19" s="202">
        <v>36.200000000000003</v>
      </c>
      <c r="Y19" s="202">
        <v>0</v>
      </c>
      <c r="Z19" s="202">
        <v>68.290000000000006</v>
      </c>
      <c r="AA19" s="202">
        <v>0</v>
      </c>
      <c r="AB19" s="202">
        <v>0</v>
      </c>
      <c r="AC19" s="202">
        <v>7.07</v>
      </c>
      <c r="AD19" s="202">
        <v>0</v>
      </c>
      <c r="AE19" s="202">
        <v>0</v>
      </c>
      <c r="AF19" s="202">
        <v>0</v>
      </c>
      <c r="AG19" s="202">
        <v>19.600000000000001</v>
      </c>
      <c r="AH19" s="202">
        <v>0</v>
      </c>
      <c r="AI19" s="202">
        <v>5.43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25.23</v>
      </c>
      <c r="L20" s="202">
        <v>24.9</v>
      </c>
      <c r="M20" s="202">
        <v>0</v>
      </c>
      <c r="N20" s="202">
        <v>28.98</v>
      </c>
      <c r="O20" s="202">
        <v>48.68</v>
      </c>
      <c r="P20" s="202">
        <v>66.08</v>
      </c>
      <c r="Q20" s="202">
        <v>5.54</v>
      </c>
      <c r="R20" s="202">
        <v>10.4</v>
      </c>
      <c r="S20" s="202">
        <v>6.48</v>
      </c>
      <c r="T20" s="202">
        <v>0</v>
      </c>
      <c r="U20" s="202">
        <v>282.54000000000002</v>
      </c>
      <c r="V20" s="202">
        <v>5.09</v>
      </c>
      <c r="W20" s="202">
        <v>10.87</v>
      </c>
      <c r="X20" s="202">
        <v>36.200000000000003</v>
      </c>
      <c r="Y20" s="202">
        <v>0</v>
      </c>
      <c r="Z20" s="202">
        <v>68.290000000000006</v>
      </c>
      <c r="AA20" s="202">
        <v>0</v>
      </c>
      <c r="AB20" s="202">
        <v>0</v>
      </c>
      <c r="AC20" s="202">
        <v>7.07</v>
      </c>
      <c r="AD20" s="202">
        <v>0</v>
      </c>
      <c r="AE20" s="202">
        <v>0</v>
      </c>
      <c r="AF20" s="202">
        <v>0</v>
      </c>
      <c r="AG20" s="202">
        <v>19.600000000000001</v>
      </c>
      <c r="AH20" s="202">
        <v>0</v>
      </c>
      <c r="AI20" s="202">
        <v>5.43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25.29</v>
      </c>
      <c r="L21" s="202">
        <v>24.9</v>
      </c>
      <c r="M21" s="202">
        <v>0</v>
      </c>
      <c r="N21" s="202">
        <v>28.98</v>
      </c>
      <c r="O21" s="202">
        <v>48.68</v>
      </c>
      <c r="P21" s="202">
        <v>66.08</v>
      </c>
      <c r="Q21" s="202">
        <v>5.54</v>
      </c>
      <c r="R21" s="202">
        <v>10.4</v>
      </c>
      <c r="S21" s="202">
        <v>6.48</v>
      </c>
      <c r="T21" s="202">
        <v>0</v>
      </c>
      <c r="U21" s="202">
        <v>282.54000000000002</v>
      </c>
      <c r="V21" s="202">
        <v>5.09</v>
      </c>
      <c r="W21" s="202">
        <v>10.87</v>
      </c>
      <c r="X21" s="202">
        <v>36.200000000000003</v>
      </c>
      <c r="Y21" s="202">
        <v>0</v>
      </c>
      <c r="Z21" s="202">
        <v>68.290000000000006</v>
      </c>
      <c r="AA21" s="202">
        <v>0</v>
      </c>
      <c r="AB21" s="202">
        <v>0</v>
      </c>
      <c r="AC21" s="202">
        <v>7.07</v>
      </c>
      <c r="AD21" s="202">
        <v>0</v>
      </c>
      <c r="AE21" s="202">
        <v>0</v>
      </c>
      <c r="AF21" s="202">
        <v>0</v>
      </c>
      <c r="AG21" s="202">
        <v>19.600000000000001</v>
      </c>
      <c r="AH21" s="202">
        <v>0</v>
      </c>
      <c r="AI21" s="202">
        <v>5.43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25.29</v>
      </c>
      <c r="L22" s="202">
        <v>62.3</v>
      </c>
      <c r="M22" s="202">
        <v>0</v>
      </c>
      <c r="N22" s="202">
        <v>28.98</v>
      </c>
      <c r="O22" s="202">
        <v>48.68</v>
      </c>
      <c r="P22" s="202">
        <v>66.08</v>
      </c>
      <c r="Q22" s="202">
        <v>5.54</v>
      </c>
      <c r="R22" s="202">
        <v>10.4</v>
      </c>
      <c r="S22" s="202">
        <v>6.48</v>
      </c>
      <c r="T22" s="202">
        <v>0</v>
      </c>
      <c r="U22" s="202">
        <v>282.54000000000002</v>
      </c>
      <c r="V22" s="202">
        <v>5.09</v>
      </c>
      <c r="W22" s="202">
        <v>10.87</v>
      </c>
      <c r="X22" s="202">
        <v>36.200000000000003</v>
      </c>
      <c r="Y22" s="202">
        <v>0</v>
      </c>
      <c r="Z22" s="202">
        <v>68.290000000000006</v>
      </c>
      <c r="AA22" s="202">
        <v>0</v>
      </c>
      <c r="AB22" s="202">
        <v>0</v>
      </c>
      <c r="AC22" s="202">
        <v>7.07</v>
      </c>
      <c r="AD22" s="202">
        <v>0</v>
      </c>
      <c r="AE22" s="202">
        <v>0</v>
      </c>
      <c r="AF22" s="202">
        <v>0</v>
      </c>
      <c r="AG22" s="202">
        <v>19.600000000000001</v>
      </c>
      <c r="AH22" s="202">
        <v>0</v>
      </c>
      <c r="AI22" s="202">
        <v>5.43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25.29</v>
      </c>
      <c r="L23" s="202">
        <v>24.16</v>
      </c>
      <c r="M23" s="202">
        <v>0</v>
      </c>
      <c r="N23" s="202">
        <v>28.98</v>
      </c>
      <c r="O23" s="202">
        <v>48.68</v>
      </c>
      <c r="P23" s="202">
        <v>66.08</v>
      </c>
      <c r="Q23" s="202">
        <v>2.06</v>
      </c>
      <c r="R23" s="202">
        <v>2.76</v>
      </c>
      <c r="S23" s="202">
        <v>1.41</v>
      </c>
      <c r="T23" s="202">
        <v>0</v>
      </c>
      <c r="U23" s="202">
        <v>282.54000000000002</v>
      </c>
      <c r="V23" s="202">
        <v>5.09</v>
      </c>
      <c r="W23" s="202">
        <v>10.87</v>
      </c>
      <c r="X23" s="202">
        <v>36.200000000000003</v>
      </c>
      <c r="Y23" s="202">
        <v>0</v>
      </c>
      <c r="Z23" s="202">
        <v>68.290000000000006</v>
      </c>
      <c r="AA23" s="202">
        <v>0</v>
      </c>
      <c r="AB23" s="202">
        <v>0</v>
      </c>
      <c r="AC23" s="202">
        <v>7.07</v>
      </c>
      <c r="AD23" s="202">
        <v>0</v>
      </c>
      <c r="AE23" s="202">
        <v>0</v>
      </c>
      <c r="AF23" s="202">
        <v>0</v>
      </c>
      <c r="AG23" s="202">
        <v>19.600000000000001</v>
      </c>
      <c r="AH23" s="202">
        <v>0</v>
      </c>
      <c r="AI23" s="202">
        <v>5.43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25</v>
      </c>
      <c r="L24" s="202">
        <v>62.8</v>
      </c>
      <c r="M24" s="202">
        <v>0</v>
      </c>
      <c r="N24" s="202">
        <v>28.98</v>
      </c>
      <c r="O24" s="202">
        <v>48.68</v>
      </c>
      <c r="P24" s="202">
        <v>66.08</v>
      </c>
      <c r="Q24" s="202">
        <v>5.54</v>
      </c>
      <c r="R24" s="202">
        <v>10.4</v>
      </c>
      <c r="S24" s="202">
        <v>6.48</v>
      </c>
      <c r="T24" s="202">
        <v>0</v>
      </c>
      <c r="U24" s="202">
        <v>282.54000000000002</v>
      </c>
      <c r="V24" s="202">
        <v>5.09</v>
      </c>
      <c r="W24" s="202">
        <v>10.87</v>
      </c>
      <c r="X24" s="202">
        <v>36.200000000000003</v>
      </c>
      <c r="Y24" s="202">
        <v>0</v>
      </c>
      <c r="Z24" s="202">
        <v>68.290000000000006</v>
      </c>
      <c r="AA24" s="202">
        <v>0</v>
      </c>
      <c r="AB24" s="202">
        <v>0</v>
      </c>
      <c r="AC24" s="202">
        <v>7.07</v>
      </c>
      <c r="AD24" s="202">
        <v>0</v>
      </c>
      <c r="AE24" s="202">
        <v>0</v>
      </c>
      <c r="AF24" s="202">
        <v>0</v>
      </c>
      <c r="AG24" s="202">
        <v>19.600000000000001</v>
      </c>
      <c r="AH24" s="202">
        <v>0</v>
      </c>
      <c r="AI24" s="202">
        <v>5.43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50.04</v>
      </c>
      <c r="L25" s="202">
        <v>62.8</v>
      </c>
      <c r="M25" s="202">
        <v>0</v>
      </c>
      <c r="N25" s="202">
        <v>28.98</v>
      </c>
      <c r="O25" s="202">
        <v>48.68</v>
      </c>
      <c r="P25" s="202">
        <v>66.08</v>
      </c>
      <c r="Q25" s="202">
        <v>5.54</v>
      </c>
      <c r="R25" s="202">
        <v>10.4</v>
      </c>
      <c r="S25" s="202">
        <v>6.48</v>
      </c>
      <c r="T25" s="202">
        <v>0</v>
      </c>
      <c r="U25" s="202">
        <v>282.54000000000002</v>
      </c>
      <c r="V25" s="202">
        <v>5.09</v>
      </c>
      <c r="W25" s="202">
        <v>10.87</v>
      </c>
      <c r="X25" s="202">
        <v>36.200000000000003</v>
      </c>
      <c r="Y25" s="202">
        <v>0</v>
      </c>
      <c r="Z25" s="202">
        <v>68.290000000000006</v>
      </c>
      <c r="AA25" s="202">
        <v>0</v>
      </c>
      <c r="AB25" s="202">
        <v>0</v>
      </c>
      <c r="AC25" s="202">
        <v>7.07</v>
      </c>
      <c r="AD25" s="202">
        <v>0</v>
      </c>
      <c r="AE25" s="202">
        <v>0</v>
      </c>
      <c r="AF25" s="202">
        <v>0</v>
      </c>
      <c r="AG25" s="202">
        <v>19.600000000000001</v>
      </c>
      <c r="AH25" s="202">
        <v>0</v>
      </c>
      <c r="AI25" s="202">
        <v>5.43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50.04</v>
      </c>
      <c r="L26" s="202">
        <v>62.8</v>
      </c>
      <c r="M26" s="202">
        <v>0</v>
      </c>
      <c r="N26" s="202">
        <v>28.98</v>
      </c>
      <c r="O26" s="202">
        <v>48.68</v>
      </c>
      <c r="P26" s="202">
        <v>66.08</v>
      </c>
      <c r="Q26" s="202">
        <v>5.54</v>
      </c>
      <c r="R26" s="202">
        <v>10.4</v>
      </c>
      <c r="S26" s="202">
        <v>6.48</v>
      </c>
      <c r="T26" s="202">
        <v>0</v>
      </c>
      <c r="U26" s="202">
        <v>282.54000000000002</v>
      </c>
      <c r="V26" s="202">
        <v>5.09</v>
      </c>
      <c r="W26" s="202">
        <v>10.87</v>
      </c>
      <c r="X26" s="202">
        <v>36.200000000000003</v>
      </c>
      <c r="Y26" s="202">
        <v>0</v>
      </c>
      <c r="Z26" s="202">
        <v>68.290000000000006</v>
      </c>
      <c r="AA26" s="202">
        <v>0</v>
      </c>
      <c r="AB26" s="202">
        <v>0</v>
      </c>
      <c r="AC26" s="202">
        <v>7.07</v>
      </c>
      <c r="AD26" s="202">
        <v>0</v>
      </c>
      <c r="AE26" s="202">
        <v>0</v>
      </c>
      <c r="AF26" s="202">
        <v>0</v>
      </c>
      <c r="AG26" s="202">
        <v>19.600000000000001</v>
      </c>
      <c r="AH26" s="202">
        <v>0</v>
      </c>
      <c r="AI26" s="202">
        <v>5.43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50.04</v>
      </c>
      <c r="L27" s="202">
        <v>62.8</v>
      </c>
      <c r="M27" s="202">
        <v>0</v>
      </c>
      <c r="N27" s="202">
        <v>28.98</v>
      </c>
      <c r="O27" s="202">
        <v>48.68</v>
      </c>
      <c r="P27" s="202">
        <v>66.08</v>
      </c>
      <c r="Q27" s="202">
        <v>5.54</v>
      </c>
      <c r="R27" s="202">
        <v>10.4</v>
      </c>
      <c r="S27" s="202">
        <v>6.48</v>
      </c>
      <c r="T27" s="202">
        <v>0</v>
      </c>
      <c r="U27" s="202">
        <v>282.54000000000002</v>
      </c>
      <c r="V27" s="202">
        <v>5.09</v>
      </c>
      <c r="W27" s="202">
        <v>10.87</v>
      </c>
      <c r="X27" s="202">
        <v>36.200000000000003</v>
      </c>
      <c r="Y27" s="202">
        <v>0</v>
      </c>
      <c r="Z27" s="202">
        <v>68.290000000000006</v>
      </c>
      <c r="AA27" s="202">
        <v>0</v>
      </c>
      <c r="AB27" s="202">
        <v>0</v>
      </c>
      <c r="AC27" s="202">
        <v>7.07</v>
      </c>
      <c r="AD27" s="202">
        <v>0</v>
      </c>
      <c r="AE27" s="202">
        <v>0</v>
      </c>
      <c r="AF27" s="202">
        <v>0</v>
      </c>
      <c r="AG27" s="202">
        <v>19.600000000000001</v>
      </c>
      <c r="AH27" s="202">
        <v>0</v>
      </c>
      <c r="AI27" s="202">
        <v>5.43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8.51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50.04</v>
      </c>
      <c r="L28" s="202">
        <v>62.8</v>
      </c>
      <c r="M28" s="202">
        <v>0</v>
      </c>
      <c r="N28" s="202">
        <v>28.98</v>
      </c>
      <c r="O28" s="202">
        <v>48.68</v>
      </c>
      <c r="P28" s="202">
        <v>66.08</v>
      </c>
      <c r="Q28" s="202">
        <v>5.54</v>
      </c>
      <c r="R28" s="202">
        <v>10.4</v>
      </c>
      <c r="S28" s="202">
        <v>6.48</v>
      </c>
      <c r="T28" s="202">
        <v>0</v>
      </c>
      <c r="U28" s="202">
        <v>282.54000000000002</v>
      </c>
      <c r="V28" s="202">
        <v>5.09</v>
      </c>
      <c r="W28" s="202">
        <v>10.87</v>
      </c>
      <c r="X28" s="202">
        <v>36.200000000000003</v>
      </c>
      <c r="Y28" s="202">
        <v>0</v>
      </c>
      <c r="Z28" s="202">
        <v>68.290000000000006</v>
      </c>
      <c r="AA28" s="202">
        <v>0</v>
      </c>
      <c r="AB28" s="202">
        <v>0</v>
      </c>
      <c r="AC28" s="202">
        <v>7.07</v>
      </c>
      <c r="AD28" s="202">
        <v>0</v>
      </c>
      <c r="AE28" s="202">
        <v>0</v>
      </c>
      <c r="AF28" s="202">
        <v>0</v>
      </c>
      <c r="AG28" s="202">
        <v>19.600000000000001</v>
      </c>
      <c r="AH28" s="202">
        <v>0</v>
      </c>
      <c r="AI28" s="202">
        <v>5.43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17.43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50.04</v>
      </c>
      <c r="L29" s="202">
        <v>62.8</v>
      </c>
      <c r="M29" s="202">
        <v>0</v>
      </c>
      <c r="N29" s="202">
        <v>28.98</v>
      </c>
      <c r="O29" s="202">
        <v>48.68</v>
      </c>
      <c r="P29" s="202">
        <v>66.08</v>
      </c>
      <c r="Q29" s="202">
        <v>5.54</v>
      </c>
      <c r="R29" s="202">
        <v>10.4</v>
      </c>
      <c r="S29" s="202">
        <v>6.48</v>
      </c>
      <c r="T29" s="202">
        <v>0</v>
      </c>
      <c r="U29" s="202">
        <v>282.54000000000002</v>
      </c>
      <c r="V29" s="202">
        <v>5.09</v>
      </c>
      <c r="W29" s="202">
        <v>10.93</v>
      </c>
      <c r="X29" s="202">
        <v>36.200000000000003</v>
      </c>
      <c r="Y29" s="202">
        <v>0</v>
      </c>
      <c r="Z29" s="202">
        <v>68.290000000000006</v>
      </c>
      <c r="AA29" s="202">
        <v>0</v>
      </c>
      <c r="AB29" s="202">
        <v>0</v>
      </c>
      <c r="AC29" s="202">
        <v>7.07</v>
      </c>
      <c r="AD29" s="202">
        <v>0</v>
      </c>
      <c r="AE29" s="202">
        <v>0</v>
      </c>
      <c r="AF29" s="202">
        <v>0</v>
      </c>
      <c r="AG29" s="202">
        <v>19.600000000000001</v>
      </c>
      <c r="AH29" s="202">
        <v>0</v>
      </c>
      <c r="AI29" s="202">
        <v>5.43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17.899999999999999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25</v>
      </c>
      <c r="L30" s="202">
        <v>24.16</v>
      </c>
      <c r="M30" s="202">
        <v>0</v>
      </c>
      <c r="N30" s="202">
        <v>28.98</v>
      </c>
      <c r="O30" s="202">
        <v>48.68</v>
      </c>
      <c r="P30" s="202">
        <v>66.08</v>
      </c>
      <c r="Q30" s="202">
        <v>5.54</v>
      </c>
      <c r="R30" s="202">
        <v>10.4</v>
      </c>
      <c r="S30" s="202">
        <v>6.48</v>
      </c>
      <c r="T30" s="202">
        <v>0</v>
      </c>
      <c r="U30" s="202">
        <v>282.54000000000002</v>
      </c>
      <c r="V30" s="202">
        <v>5.09</v>
      </c>
      <c r="W30" s="202">
        <v>11.04</v>
      </c>
      <c r="X30" s="202">
        <v>36.200000000000003</v>
      </c>
      <c r="Y30" s="202">
        <v>0</v>
      </c>
      <c r="Z30" s="202">
        <v>68.290000000000006</v>
      </c>
      <c r="AA30" s="202">
        <v>0</v>
      </c>
      <c r="AB30" s="202">
        <v>0</v>
      </c>
      <c r="AC30" s="202">
        <v>7.07</v>
      </c>
      <c r="AD30" s="202">
        <v>0</v>
      </c>
      <c r="AE30" s="202">
        <v>0</v>
      </c>
      <c r="AF30" s="202">
        <v>0</v>
      </c>
      <c r="AG30" s="202">
        <v>19.600000000000001</v>
      </c>
      <c r="AH30" s="202">
        <v>0</v>
      </c>
      <c r="AI30" s="202">
        <v>5.43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17.899999999999999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25</v>
      </c>
      <c r="L31" s="202">
        <v>38.96</v>
      </c>
      <c r="M31" s="202">
        <v>0</v>
      </c>
      <c r="N31" s="202">
        <v>28.98</v>
      </c>
      <c r="O31" s="202">
        <v>48.68</v>
      </c>
      <c r="P31" s="202">
        <v>66.08</v>
      </c>
      <c r="Q31" s="202">
        <v>5.54</v>
      </c>
      <c r="R31" s="202">
        <v>10.4</v>
      </c>
      <c r="S31" s="202">
        <v>6.48</v>
      </c>
      <c r="T31" s="202">
        <v>0</v>
      </c>
      <c r="U31" s="202">
        <v>282.54000000000002</v>
      </c>
      <c r="V31" s="202">
        <v>5.09</v>
      </c>
      <c r="W31" s="202">
        <v>11.04</v>
      </c>
      <c r="X31" s="202">
        <v>36.200000000000003</v>
      </c>
      <c r="Y31" s="202">
        <v>0</v>
      </c>
      <c r="Z31" s="202">
        <v>68.290000000000006</v>
      </c>
      <c r="AA31" s="202">
        <v>0</v>
      </c>
      <c r="AB31" s="202">
        <v>0</v>
      </c>
      <c r="AC31" s="202">
        <v>7.07</v>
      </c>
      <c r="AD31" s="202">
        <v>0</v>
      </c>
      <c r="AE31" s="202">
        <v>0</v>
      </c>
      <c r="AF31" s="202">
        <v>0</v>
      </c>
      <c r="AG31" s="202">
        <v>19.600000000000001</v>
      </c>
      <c r="AH31" s="202">
        <v>0</v>
      </c>
      <c r="AI31" s="202">
        <v>5.43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17.899999999999999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25</v>
      </c>
      <c r="L32" s="202">
        <v>30.52</v>
      </c>
      <c r="M32" s="202">
        <v>0</v>
      </c>
      <c r="N32" s="202">
        <v>28.98</v>
      </c>
      <c r="O32" s="202">
        <v>48.68</v>
      </c>
      <c r="P32" s="202">
        <v>66.08</v>
      </c>
      <c r="Q32" s="202">
        <v>5.54</v>
      </c>
      <c r="R32" s="202">
        <v>10.4</v>
      </c>
      <c r="S32" s="202">
        <v>6.48</v>
      </c>
      <c r="T32" s="202">
        <v>0</v>
      </c>
      <c r="U32" s="202">
        <v>282.54000000000002</v>
      </c>
      <c r="V32" s="202">
        <v>5.09</v>
      </c>
      <c r="W32" s="202">
        <v>11.04</v>
      </c>
      <c r="X32" s="202">
        <v>36.200000000000003</v>
      </c>
      <c r="Y32" s="202">
        <v>0</v>
      </c>
      <c r="Z32" s="202">
        <v>68.290000000000006</v>
      </c>
      <c r="AA32" s="202">
        <v>0</v>
      </c>
      <c r="AB32" s="202">
        <v>0</v>
      </c>
      <c r="AC32" s="202">
        <v>7.07</v>
      </c>
      <c r="AD32" s="202">
        <v>0</v>
      </c>
      <c r="AE32" s="202">
        <v>0</v>
      </c>
      <c r="AF32" s="202">
        <v>0</v>
      </c>
      <c r="AG32" s="202">
        <v>19.600000000000001</v>
      </c>
      <c r="AH32" s="202">
        <v>0</v>
      </c>
      <c r="AI32" s="202">
        <v>5.43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17.899999999999999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25</v>
      </c>
      <c r="L33" s="202">
        <v>30.52</v>
      </c>
      <c r="M33" s="202">
        <v>0</v>
      </c>
      <c r="N33" s="202">
        <v>28.98</v>
      </c>
      <c r="O33" s="202">
        <v>48.68</v>
      </c>
      <c r="P33" s="202">
        <v>66.08</v>
      </c>
      <c r="Q33" s="202">
        <v>5.54</v>
      </c>
      <c r="R33" s="202">
        <v>10.4</v>
      </c>
      <c r="S33" s="202">
        <v>6.48</v>
      </c>
      <c r="T33" s="202">
        <v>0</v>
      </c>
      <c r="U33" s="202">
        <v>282.54000000000002</v>
      </c>
      <c r="V33" s="202">
        <v>5.09</v>
      </c>
      <c r="W33" s="202">
        <v>11.04</v>
      </c>
      <c r="X33" s="202">
        <v>36.200000000000003</v>
      </c>
      <c r="Y33" s="202">
        <v>0</v>
      </c>
      <c r="Z33" s="202">
        <v>68.290000000000006</v>
      </c>
      <c r="AA33" s="202">
        <v>0</v>
      </c>
      <c r="AB33" s="202">
        <v>0</v>
      </c>
      <c r="AC33" s="202">
        <v>7.07</v>
      </c>
      <c r="AD33" s="202">
        <v>0</v>
      </c>
      <c r="AE33" s="202">
        <v>0</v>
      </c>
      <c r="AF33" s="202">
        <v>0</v>
      </c>
      <c r="AG33" s="202">
        <v>19.600000000000001</v>
      </c>
      <c r="AH33" s="202">
        <v>0</v>
      </c>
      <c r="AI33" s="202">
        <v>5.43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17.899999999999999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25</v>
      </c>
      <c r="L34" s="202">
        <v>30.52</v>
      </c>
      <c r="M34" s="202">
        <v>0</v>
      </c>
      <c r="N34" s="202">
        <v>28.98</v>
      </c>
      <c r="O34" s="202">
        <v>48.68</v>
      </c>
      <c r="P34" s="202">
        <v>66.08</v>
      </c>
      <c r="Q34" s="202">
        <v>5.54</v>
      </c>
      <c r="R34" s="202">
        <v>10.77</v>
      </c>
      <c r="S34" s="202">
        <v>6.7</v>
      </c>
      <c r="T34" s="202">
        <v>0</v>
      </c>
      <c r="U34" s="202">
        <v>282.54000000000002</v>
      </c>
      <c r="V34" s="202">
        <v>5.09</v>
      </c>
      <c r="W34" s="202">
        <v>11.07</v>
      </c>
      <c r="X34" s="202">
        <v>36.200000000000003</v>
      </c>
      <c r="Y34" s="202">
        <v>0</v>
      </c>
      <c r="Z34" s="202">
        <v>68.290000000000006</v>
      </c>
      <c r="AA34" s="202">
        <v>0</v>
      </c>
      <c r="AB34" s="202">
        <v>0</v>
      </c>
      <c r="AC34" s="202">
        <v>7.07</v>
      </c>
      <c r="AD34" s="202">
        <v>0</v>
      </c>
      <c r="AE34" s="202">
        <v>0</v>
      </c>
      <c r="AF34" s="202">
        <v>0</v>
      </c>
      <c r="AG34" s="202">
        <v>19.600000000000001</v>
      </c>
      <c r="AH34" s="202">
        <v>0</v>
      </c>
      <c r="AI34" s="202">
        <v>5.43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17.899999999999999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25</v>
      </c>
      <c r="L35" s="202">
        <v>30.52</v>
      </c>
      <c r="M35" s="202">
        <v>0</v>
      </c>
      <c r="N35" s="202">
        <v>28.98</v>
      </c>
      <c r="O35" s="202">
        <v>48.68</v>
      </c>
      <c r="P35" s="202">
        <v>66.08</v>
      </c>
      <c r="Q35" s="202">
        <v>2.44</v>
      </c>
      <c r="R35" s="202">
        <v>5.19</v>
      </c>
      <c r="S35" s="202">
        <v>3.23</v>
      </c>
      <c r="T35" s="202">
        <v>0</v>
      </c>
      <c r="U35" s="202">
        <v>282.54000000000002</v>
      </c>
      <c r="V35" s="202">
        <v>5.09</v>
      </c>
      <c r="W35" s="202">
        <v>10.87</v>
      </c>
      <c r="X35" s="202">
        <v>36.200000000000003</v>
      </c>
      <c r="Y35" s="202">
        <v>0</v>
      </c>
      <c r="Z35" s="202">
        <v>68.290000000000006</v>
      </c>
      <c r="AA35" s="202">
        <v>0</v>
      </c>
      <c r="AB35" s="202">
        <v>0</v>
      </c>
      <c r="AC35" s="202">
        <v>7.07</v>
      </c>
      <c r="AD35" s="202">
        <v>0</v>
      </c>
      <c r="AE35" s="202">
        <v>0</v>
      </c>
      <c r="AF35" s="202">
        <v>0</v>
      </c>
      <c r="AG35" s="202">
        <v>19.600000000000001</v>
      </c>
      <c r="AH35" s="202">
        <v>0</v>
      </c>
      <c r="AI35" s="202">
        <v>5.43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18.75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25</v>
      </c>
      <c r="L36" s="202">
        <v>30.52</v>
      </c>
      <c r="M36" s="202">
        <v>0</v>
      </c>
      <c r="N36" s="202">
        <v>28.98</v>
      </c>
      <c r="O36" s="202">
        <v>48.68</v>
      </c>
      <c r="P36" s="202">
        <v>66.08</v>
      </c>
      <c r="Q36" s="202">
        <v>2.44</v>
      </c>
      <c r="R36" s="202">
        <v>5.19</v>
      </c>
      <c r="S36" s="202">
        <v>3.23</v>
      </c>
      <c r="T36" s="202">
        <v>0</v>
      </c>
      <c r="U36" s="202">
        <v>282.54000000000002</v>
      </c>
      <c r="V36" s="202">
        <v>5.09</v>
      </c>
      <c r="W36" s="202">
        <v>10.87</v>
      </c>
      <c r="X36" s="202">
        <v>36.200000000000003</v>
      </c>
      <c r="Y36" s="202">
        <v>0</v>
      </c>
      <c r="Z36" s="202">
        <v>68.290000000000006</v>
      </c>
      <c r="AA36" s="202">
        <v>0</v>
      </c>
      <c r="AB36" s="202">
        <v>0</v>
      </c>
      <c r="AC36" s="202">
        <v>7.07</v>
      </c>
      <c r="AD36" s="202">
        <v>0</v>
      </c>
      <c r="AE36" s="202">
        <v>0</v>
      </c>
      <c r="AF36" s="202">
        <v>0</v>
      </c>
      <c r="AG36" s="202">
        <v>19.600000000000001</v>
      </c>
      <c r="AH36" s="202">
        <v>0</v>
      </c>
      <c r="AI36" s="202">
        <v>5.43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18.75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25</v>
      </c>
      <c r="L37" s="202">
        <v>30.52</v>
      </c>
      <c r="M37" s="202">
        <v>0</v>
      </c>
      <c r="N37" s="202">
        <v>28.98</v>
      </c>
      <c r="O37" s="202">
        <v>48.68</v>
      </c>
      <c r="P37" s="202">
        <v>66.08</v>
      </c>
      <c r="Q37" s="202">
        <v>2.5499999999999998</v>
      </c>
      <c r="R37" s="202">
        <v>5.59</v>
      </c>
      <c r="S37" s="202">
        <v>3.45</v>
      </c>
      <c r="T37" s="202">
        <v>0</v>
      </c>
      <c r="U37" s="202">
        <v>282.54000000000002</v>
      </c>
      <c r="V37" s="202">
        <v>0</v>
      </c>
      <c r="W37" s="202">
        <v>10.87</v>
      </c>
      <c r="X37" s="202">
        <v>36.200000000000003</v>
      </c>
      <c r="Y37" s="202">
        <v>0</v>
      </c>
      <c r="Z37" s="202">
        <v>53.14</v>
      </c>
      <c r="AA37" s="202">
        <v>0</v>
      </c>
      <c r="AB37" s="202">
        <v>0</v>
      </c>
      <c r="AC37" s="202">
        <v>7.07</v>
      </c>
      <c r="AD37" s="202">
        <v>0</v>
      </c>
      <c r="AE37" s="202">
        <v>0</v>
      </c>
      <c r="AF37" s="202">
        <v>0</v>
      </c>
      <c r="AG37" s="202">
        <v>19.600000000000001</v>
      </c>
      <c r="AH37" s="202">
        <v>0</v>
      </c>
      <c r="AI37" s="202">
        <v>5.43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18.75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25</v>
      </c>
      <c r="L38" s="202">
        <v>30.52</v>
      </c>
      <c r="M38" s="202">
        <v>0</v>
      </c>
      <c r="N38" s="202">
        <v>28.98</v>
      </c>
      <c r="O38" s="202">
        <v>48.68</v>
      </c>
      <c r="P38" s="202">
        <v>66.08</v>
      </c>
      <c r="Q38" s="202">
        <v>2.5499999999999998</v>
      </c>
      <c r="R38" s="202">
        <v>5.59</v>
      </c>
      <c r="S38" s="202">
        <v>3.45</v>
      </c>
      <c r="T38" s="202">
        <v>0</v>
      </c>
      <c r="U38" s="202">
        <v>282.54000000000002</v>
      </c>
      <c r="V38" s="202">
        <v>0</v>
      </c>
      <c r="W38" s="202">
        <v>10.87</v>
      </c>
      <c r="X38" s="202">
        <v>36.200000000000003</v>
      </c>
      <c r="Y38" s="202">
        <v>0</v>
      </c>
      <c r="Z38" s="202">
        <v>48.31</v>
      </c>
      <c r="AA38" s="202">
        <v>0</v>
      </c>
      <c r="AB38" s="202">
        <v>0</v>
      </c>
      <c r="AC38" s="202">
        <v>7.07</v>
      </c>
      <c r="AD38" s="202">
        <v>0</v>
      </c>
      <c r="AE38" s="202">
        <v>0</v>
      </c>
      <c r="AF38" s="202">
        <v>0</v>
      </c>
      <c r="AG38" s="202">
        <v>19.600000000000001</v>
      </c>
      <c r="AH38" s="202">
        <v>0</v>
      </c>
      <c r="AI38" s="202">
        <v>5.43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18.75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25</v>
      </c>
      <c r="L39" s="202">
        <v>30.52</v>
      </c>
      <c r="M39" s="202">
        <v>0</v>
      </c>
      <c r="N39" s="202">
        <v>28.98</v>
      </c>
      <c r="O39" s="202">
        <v>48.68</v>
      </c>
      <c r="P39" s="202">
        <v>66.08</v>
      </c>
      <c r="Q39" s="202">
        <v>2.5499999999999998</v>
      </c>
      <c r="R39" s="202">
        <v>5.59</v>
      </c>
      <c r="S39" s="202">
        <v>3.45</v>
      </c>
      <c r="T39" s="202">
        <v>0</v>
      </c>
      <c r="U39" s="202">
        <v>282.54000000000002</v>
      </c>
      <c r="V39" s="202">
        <v>0</v>
      </c>
      <c r="W39" s="202">
        <v>5.8</v>
      </c>
      <c r="X39" s="202">
        <v>17.39</v>
      </c>
      <c r="Y39" s="202">
        <v>0</v>
      </c>
      <c r="Z39" s="202">
        <v>48.31</v>
      </c>
      <c r="AA39" s="202">
        <v>0</v>
      </c>
      <c r="AB39" s="202">
        <v>0</v>
      </c>
      <c r="AC39" s="202">
        <v>7.07</v>
      </c>
      <c r="AD39" s="202">
        <v>0</v>
      </c>
      <c r="AE39" s="202">
        <v>0</v>
      </c>
      <c r="AF39" s="202">
        <v>0</v>
      </c>
      <c r="AG39" s="202">
        <v>19.600000000000001</v>
      </c>
      <c r="AH39" s="202">
        <v>0</v>
      </c>
      <c r="AI39" s="202">
        <v>5.43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18.75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25</v>
      </c>
      <c r="L40" s="202">
        <v>30.52</v>
      </c>
      <c r="M40" s="202">
        <v>0</v>
      </c>
      <c r="N40" s="202">
        <v>28.98</v>
      </c>
      <c r="O40" s="202">
        <v>48.68</v>
      </c>
      <c r="P40" s="202">
        <v>66.08</v>
      </c>
      <c r="Q40" s="202">
        <v>2.5499999999999998</v>
      </c>
      <c r="R40" s="202">
        <v>5.59</v>
      </c>
      <c r="S40" s="202">
        <v>3.45</v>
      </c>
      <c r="T40" s="202">
        <v>0</v>
      </c>
      <c r="U40" s="202">
        <v>282.54000000000002</v>
      </c>
      <c r="V40" s="202">
        <v>0</v>
      </c>
      <c r="W40" s="202">
        <v>5.8</v>
      </c>
      <c r="X40" s="202">
        <v>17.39</v>
      </c>
      <c r="Y40" s="202">
        <v>0</v>
      </c>
      <c r="Z40" s="202">
        <v>48.31</v>
      </c>
      <c r="AA40" s="202">
        <v>0</v>
      </c>
      <c r="AB40" s="202">
        <v>0</v>
      </c>
      <c r="AC40" s="202">
        <v>7.07</v>
      </c>
      <c r="AD40" s="202">
        <v>0</v>
      </c>
      <c r="AE40" s="202">
        <v>0</v>
      </c>
      <c r="AF40" s="202">
        <v>0</v>
      </c>
      <c r="AG40" s="202">
        <v>19.600000000000001</v>
      </c>
      <c r="AH40" s="202">
        <v>0</v>
      </c>
      <c r="AI40" s="202">
        <v>5.43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18.75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25</v>
      </c>
      <c r="L41" s="202">
        <v>30.52</v>
      </c>
      <c r="M41" s="202">
        <v>0</v>
      </c>
      <c r="N41" s="202">
        <v>28.98</v>
      </c>
      <c r="O41" s="202">
        <v>48.68</v>
      </c>
      <c r="P41" s="202">
        <v>66.08</v>
      </c>
      <c r="Q41" s="202">
        <v>2.5499999999999998</v>
      </c>
      <c r="R41" s="202">
        <v>5.59</v>
      </c>
      <c r="S41" s="202">
        <v>3.45</v>
      </c>
      <c r="T41" s="202">
        <v>0</v>
      </c>
      <c r="U41" s="202">
        <v>282.54000000000002</v>
      </c>
      <c r="V41" s="202">
        <v>0</v>
      </c>
      <c r="W41" s="202">
        <v>5.8</v>
      </c>
      <c r="X41" s="202">
        <v>17.39</v>
      </c>
      <c r="Y41" s="202">
        <v>0</v>
      </c>
      <c r="Z41" s="202">
        <v>48.31</v>
      </c>
      <c r="AA41" s="202">
        <v>0</v>
      </c>
      <c r="AB41" s="202">
        <v>0</v>
      </c>
      <c r="AC41" s="202">
        <v>7.07</v>
      </c>
      <c r="AD41" s="202">
        <v>0</v>
      </c>
      <c r="AE41" s="202">
        <v>0</v>
      </c>
      <c r="AF41" s="202">
        <v>0</v>
      </c>
      <c r="AG41" s="202">
        <v>19.600000000000001</v>
      </c>
      <c r="AH41" s="202">
        <v>0</v>
      </c>
      <c r="AI41" s="202">
        <v>5.43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18.75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25</v>
      </c>
      <c r="L42" s="202">
        <v>30.52</v>
      </c>
      <c r="M42" s="202">
        <v>0</v>
      </c>
      <c r="N42" s="202">
        <v>28.98</v>
      </c>
      <c r="O42" s="202">
        <v>48.68</v>
      </c>
      <c r="P42" s="202">
        <v>66.08</v>
      </c>
      <c r="Q42" s="202">
        <v>2.5499999999999998</v>
      </c>
      <c r="R42" s="202">
        <v>5.59</v>
      </c>
      <c r="S42" s="202">
        <v>3.45</v>
      </c>
      <c r="T42" s="202">
        <v>0</v>
      </c>
      <c r="U42" s="202">
        <v>282.54000000000002</v>
      </c>
      <c r="V42" s="202">
        <v>0</v>
      </c>
      <c r="W42" s="202">
        <v>5.8</v>
      </c>
      <c r="X42" s="202">
        <v>17.39</v>
      </c>
      <c r="Y42" s="202">
        <v>0</v>
      </c>
      <c r="Z42" s="202">
        <v>48.31</v>
      </c>
      <c r="AA42" s="202">
        <v>0</v>
      </c>
      <c r="AB42" s="202">
        <v>0</v>
      </c>
      <c r="AC42" s="202">
        <v>7.07</v>
      </c>
      <c r="AD42" s="202">
        <v>0</v>
      </c>
      <c r="AE42" s="202">
        <v>0</v>
      </c>
      <c r="AF42" s="202">
        <v>0</v>
      </c>
      <c r="AG42" s="202">
        <v>19.600000000000001</v>
      </c>
      <c r="AH42" s="202">
        <v>0</v>
      </c>
      <c r="AI42" s="202">
        <v>5.43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18.75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25</v>
      </c>
      <c r="L43" s="202">
        <v>30.52</v>
      </c>
      <c r="M43" s="202">
        <v>0</v>
      </c>
      <c r="N43" s="202">
        <v>28.98</v>
      </c>
      <c r="O43" s="202">
        <v>48.68</v>
      </c>
      <c r="P43" s="202">
        <v>66.08</v>
      </c>
      <c r="Q43" s="202">
        <v>2.5499999999999998</v>
      </c>
      <c r="R43" s="202">
        <v>5.59</v>
      </c>
      <c r="S43" s="202">
        <v>3.45</v>
      </c>
      <c r="T43" s="202">
        <v>0</v>
      </c>
      <c r="U43" s="202">
        <v>282.54000000000002</v>
      </c>
      <c r="V43" s="202">
        <v>0</v>
      </c>
      <c r="W43" s="202">
        <v>5.8</v>
      </c>
      <c r="X43" s="202">
        <v>17.39</v>
      </c>
      <c r="Y43" s="202">
        <v>0</v>
      </c>
      <c r="Z43" s="202">
        <v>48.31</v>
      </c>
      <c r="AA43" s="202">
        <v>0</v>
      </c>
      <c r="AB43" s="202">
        <v>0</v>
      </c>
      <c r="AC43" s="202">
        <v>7.07</v>
      </c>
      <c r="AD43" s="202">
        <v>0</v>
      </c>
      <c r="AE43" s="202">
        <v>0</v>
      </c>
      <c r="AF43" s="202">
        <v>0</v>
      </c>
      <c r="AG43" s="202">
        <v>19.600000000000001</v>
      </c>
      <c r="AH43" s="202">
        <v>0</v>
      </c>
      <c r="AI43" s="202">
        <v>4.7300000000000004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18.75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24.5</v>
      </c>
      <c r="L44" s="202">
        <v>30.52</v>
      </c>
      <c r="M44" s="202">
        <v>0</v>
      </c>
      <c r="N44" s="202">
        <v>28.98</v>
      </c>
      <c r="O44" s="202">
        <v>48.68</v>
      </c>
      <c r="P44" s="202">
        <v>66.08</v>
      </c>
      <c r="Q44" s="202">
        <v>2.5499999999999998</v>
      </c>
      <c r="R44" s="202">
        <v>5.59</v>
      </c>
      <c r="S44" s="202">
        <v>3.45</v>
      </c>
      <c r="T44" s="202">
        <v>0</v>
      </c>
      <c r="U44" s="202">
        <v>282.54000000000002</v>
      </c>
      <c r="V44" s="202">
        <v>0</v>
      </c>
      <c r="W44" s="202">
        <v>5.8</v>
      </c>
      <c r="X44" s="202">
        <v>17.39</v>
      </c>
      <c r="Y44" s="202">
        <v>0</v>
      </c>
      <c r="Z44" s="202">
        <v>48.31</v>
      </c>
      <c r="AA44" s="202">
        <v>0</v>
      </c>
      <c r="AB44" s="202">
        <v>0</v>
      </c>
      <c r="AC44" s="202">
        <v>7.07</v>
      </c>
      <c r="AD44" s="202">
        <v>0</v>
      </c>
      <c r="AE44" s="202">
        <v>0</v>
      </c>
      <c r="AF44" s="202">
        <v>0</v>
      </c>
      <c r="AG44" s="202">
        <v>19.600000000000001</v>
      </c>
      <c r="AH44" s="202">
        <v>0</v>
      </c>
      <c r="AI44" s="202">
        <v>4.7300000000000004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18.75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24.5</v>
      </c>
      <c r="L45" s="202">
        <v>30.52</v>
      </c>
      <c r="M45" s="202">
        <v>0</v>
      </c>
      <c r="N45" s="202">
        <v>28.98</v>
      </c>
      <c r="O45" s="202">
        <v>48.68</v>
      </c>
      <c r="P45" s="202">
        <v>66.08</v>
      </c>
      <c r="Q45" s="202">
        <v>2.5499999999999998</v>
      </c>
      <c r="R45" s="202">
        <v>5.59</v>
      </c>
      <c r="S45" s="202">
        <v>3.45</v>
      </c>
      <c r="T45" s="202">
        <v>0</v>
      </c>
      <c r="U45" s="202">
        <v>282.54000000000002</v>
      </c>
      <c r="V45" s="202">
        <v>0</v>
      </c>
      <c r="W45" s="202">
        <v>5.8</v>
      </c>
      <c r="X45" s="202">
        <v>17.39</v>
      </c>
      <c r="Y45" s="202">
        <v>0</v>
      </c>
      <c r="Z45" s="202">
        <v>48.31</v>
      </c>
      <c r="AA45" s="202">
        <v>0</v>
      </c>
      <c r="AB45" s="202">
        <v>0</v>
      </c>
      <c r="AC45" s="202">
        <v>15.16</v>
      </c>
      <c r="AD45" s="202">
        <v>0</v>
      </c>
      <c r="AE45" s="202">
        <v>0</v>
      </c>
      <c r="AF45" s="202">
        <v>0</v>
      </c>
      <c r="AG45" s="202">
        <v>19.600000000000001</v>
      </c>
      <c r="AH45" s="202">
        <v>0</v>
      </c>
      <c r="AI45" s="202">
        <v>4.7300000000000004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18.75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24.5</v>
      </c>
      <c r="L46" s="202">
        <v>30.52</v>
      </c>
      <c r="M46" s="202">
        <v>0</v>
      </c>
      <c r="N46" s="202">
        <v>28.98</v>
      </c>
      <c r="O46" s="202">
        <v>48.68</v>
      </c>
      <c r="P46" s="202">
        <v>66.08</v>
      </c>
      <c r="Q46" s="202">
        <v>2.5499999999999998</v>
      </c>
      <c r="R46" s="202">
        <v>5.59</v>
      </c>
      <c r="S46" s="202">
        <v>3.45</v>
      </c>
      <c r="T46" s="202">
        <v>0</v>
      </c>
      <c r="U46" s="202">
        <v>282.54000000000002</v>
      </c>
      <c r="V46" s="202">
        <v>0</v>
      </c>
      <c r="W46" s="202">
        <v>5.8</v>
      </c>
      <c r="X46" s="202">
        <v>17.39</v>
      </c>
      <c r="Y46" s="202">
        <v>0</v>
      </c>
      <c r="Z46" s="202">
        <v>48.31</v>
      </c>
      <c r="AA46" s="202">
        <v>0</v>
      </c>
      <c r="AB46" s="202">
        <v>0</v>
      </c>
      <c r="AC46" s="202">
        <v>15.16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18.75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23.67</v>
      </c>
      <c r="L47" s="202">
        <v>23.42</v>
      </c>
      <c r="M47" s="202">
        <v>0</v>
      </c>
      <c r="N47" s="202">
        <v>28.98</v>
      </c>
      <c r="O47" s="202">
        <v>48.68</v>
      </c>
      <c r="P47" s="202">
        <v>66.08</v>
      </c>
      <c r="Q47" s="202">
        <v>2.4700000000000002</v>
      </c>
      <c r="R47" s="202">
        <v>5.31</v>
      </c>
      <c r="S47" s="202">
        <v>3.26</v>
      </c>
      <c r="T47" s="202">
        <v>0</v>
      </c>
      <c r="U47" s="202">
        <v>282.54000000000002</v>
      </c>
      <c r="V47" s="202">
        <v>0</v>
      </c>
      <c r="W47" s="202">
        <v>5.8</v>
      </c>
      <c r="X47" s="202">
        <v>17.39</v>
      </c>
      <c r="Y47" s="202">
        <v>0</v>
      </c>
      <c r="Z47" s="202">
        <v>48.31</v>
      </c>
      <c r="AA47" s="202">
        <v>0</v>
      </c>
      <c r="AB47" s="202">
        <v>0</v>
      </c>
      <c r="AC47" s="202">
        <v>14.29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18.75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23.67</v>
      </c>
      <c r="L48" s="202">
        <v>23.42</v>
      </c>
      <c r="M48" s="202">
        <v>0</v>
      </c>
      <c r="N48" s="202">
        <v>28.98</v>
      </c>
      <c r="O48" s="202">
        <v>48.68</v>
      </c>
      <c r="P48" s="202">
        <v>66.08</v>
      </c>
      <c r="Q48" s="202">
        <v>2.4700000000000002</v>
      </c>
      <c r="R48" s="202">
        <v>5.31</v>
      </c>
      <c r="S48" s="202">
        <v>3.26</v>
      </c>
      <c r="T48" s="202">
        <v>0</v>
      </c>
      <c r="U48" s="202">
        <v>282.54000000000002</v>
      </c>
      <c r="V48" s="202">
        <v>0</v>
      </c>
      <c r="W48" s="202">
        <v>5.8</v>
      </c>
      <c r="X48" s="202">
        <v>17.39</v>
      </c>
      <c r="Y48" s="202">
        <v>0</v>
      </c>
      <c r="Z48" s="202">
        <v>48.31</v>
      </c>
      <c r="AA48" s="202">
        <v>0</v>
      </c>
      <c r="AB48" s="202">
        <v>0</v>
      </c>
      <c r="AC48" s="202">
        <v>14.29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13.7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18.75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24.5</v>
      </c>
      <c r="L49" s="202">
        <v>30.52</v>
      </c>
      <c r="M49" s="202">
        <v>0</v>
      </c>
      <c r="N49" s="202">
        <v>28.98</v>
      </c>
      <c r="O49" s="202">
        <v>48.68</v>
      </c>
      <c r="P49" s="202">
        <v>66.08</v>
      </c>
      <c r="Q49" s="202">
        <v>2.5499999999999998</v>
      </c>
      <c r="R49" s="202">
        <v>5.59</v>
      </c>
      <c r="S49" s="202">
        <v>3.45</v>
      </c>
      <c r="T49" s="202">
        <v>0</v>
      </c>
      <c r="U49" s="202">
        <v>282.54000000000002</v>
      </c>
      <c r="V49" s="202">
        <v>0</v>
      </c>
      <c r="W49" s="202">
        <v>10.99</v>
      </c>
      <c r="X49" s="202">
        <v>36.200000000000003</v>
      </c>
      <c r="Y49" s="202">
        <v>0</v>
      </c>
      <c r="Z49" s="202">
        <v>68.290000000000006</v>
      </c>
      <c r="AA49" s="202">
        <v>0</v>
      </c>
      <c r="AB49" s="202">
        <v>0</v>
      </c>
      <c r="AC49" s="202">
        <v>7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13.7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18.75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24.5</v>
      </c>
      <c r="L50" s="202">
        <v>30.52</v>
      </c>
      <c r="M50" s="202">
        <v>0</v>
      </c>
      <c r="N50" s="202">
        <v>28.98</v>
      </c>
      <c r="O50" s="202">
        <v>48.68</v>
      </c>
      <c r="P50" s="202">
        <v>66.08</v>
      </c>
      <c r="Q50" s="202">
        <v>2.5499999999999998</v>
      </c>
      <c r="R50" s="202">
        <v>5.59</v>
      </c>
      <c r="S50" s="202">
        <v>3.45</v>
      </c>
      <c r="T50" s="202">
        <v>0</v>
      </c>
      <c r="U50" s="202">
        <v>282.54000000000002</v>
      </c>
      <c r="V50" s="202">
        <v>0</v>
      </c>
      <c r="W50" s="202">
        <v>10.99</v>
      </c>
      <c r="X50" s="202">
        <v>36.200000000000003</v>
      </c>
      <c r="Y50" s="202">
        <v>0</v>
      </c>
      <c r="Z50" s="202">
        <v>68.290000000000006</v>
      </c>
      <c r="AA50" s="202">
        <v>0</v>
      </c>
      <c r="AB50" s="202">
        <v>0</v>
      </c>
      <c r="AC50" s="202">
        <v>7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13.7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18.75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24.5</v>
      </c>
      <c r="L51" s="202">
        <v>30.52</v>
      </c>
      <c r="M51" s="202">
        <v>0</v>
      </c>
      <c r="N51" s="202">
        <v>28.98</v>
      </c>
      <c r="O51" s="202">
        <v>48.68</v>
      </c>
      <c r="P51" s="202">
        <v>66.08</v>
      </c>
      <c r="Q51" s="202">
        <v>1</v>
      </c>
      <c r="R51" s="202">
        <v>2</v>
      </c>
      <c r="S51" s="202">
        <v>1.07</v>
      </c>
      <c r="T51" s="202">
        <v>0</v>
      </c>
      <c r="U51" s="202">
        <v>282.54000000000002</v>
      </c>
      <c r="V51" s="202">
        <v>0</v>
      </c>
      <c r="W51" s="202">
        <v>10.89</v>
      </c>
      <c r="X51" s="202">
        <v>36.200000000000003</v>
      </c>
      <c r="Y51" s="202">
        <v>0</v>
      </c>
      <c r="Z51" s="202">
        <v>68.290000000000006</v>
      </c>
      <c r="AA51" s="202">
        <v>0</v>
      </c>
      <c r="AB51" s="202">
        <v>0</v>
      </c>
      <c r="AC51" s="202">
        <v>14.29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13.7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18.75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24.5</v>
      </c>
      <c r="L52" s="202">
        <v>23.42</v>
      </c>
      <c r="M52" s="202">
        <v>0</v>
      </c>
      <c r="N52" s="202">
        <v>28.98</v>
      </c>
      <c r="O52" s="202">
        <v>48.68</v>
      </c>
      <c r="P52" s="202">
        <v>66.08</v>
      </c>
      <c r="Q52" s="202">
        <v>1</v>
      </c>
      <c r="R52" s="202">
        <v>2</v>
      </c>
      <c r="S52" s="202">
        <v>1.07</v>
      </c>
      <c r="T52" s="202">
        <v>0</v>
      </c>
      <c r="U52" s="202">
        <v>282.54000000000002</v>
      </c>
      <c r="V52" s="202">
        <v>0</v>
      </c>
      <c r="W52" s="202">
        <v>10.89</v>
      </c>
      <c r="X52" s="202">
        <v>36.200000000000003</v>
      </c>
      <c r="Y52" s="202">
        <v>0</v>
      </c>
      <c r="Z52" s="202">
        <v>68.290000000000006</v>
      </c>
      <c r="AA52" s="202">
        <v>0</v>
      </c>
      <c r="AB52" s="202">
        <v>0</v>
      </c>
      <c r="AC52" s="202">
        <v>7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5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18.75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24.5</v>
      </c>
      <c r="L53" s="202">
        <v>31.52</v>
      </c>
      <c r="M53" s="202">
        <v>0</v>
      </c>
      <c r="N53" s="202">
        <v>28.98</v>
      </c>
      <c r="O53" s="202">
        <v>48.68</v>
      </c>
      <c r="P53" s="202">
        <v>66.08</v>
      </c>
      <c r="Q53" s="202">
        <v>2.94</v>
      </c>
      <c r="R53" s="202">
        <v>5.62</v>
      </c>
      <c r="S53" s="202">
        <v>3.49</v>
      </c>
      <c r="T53" s="202">
        <v>0</v>
      </c>
      <c r="U53" s="202">
        <v>282.54000000000002</v>
      </c>
      <c r="V53" s="202">
        <v>0</v>
      </c>
      <c r="W53" s="202">
        <v>11.17</v>
      </c>
      <c r="X53" s="202">
        <v>36.200000000000003</v>
      </c>
      <c r="Y53" s="202">
        <v>0</v>
      </c>
      <c r="Z53" s="202">
        <v>68.290000000000006</v>
      </c>
      <c r="AA53" s="202">
        <v>0</v>
      </c>
      <c r="AB53" s="202">
        <v>0</v>
      </c>
      <c r="AC53" s="202">
        <v>7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18.75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24.5</v>
      </c>
      <c r="L54" s="202">
        <v>31.52</v>
      </c>
      <c r="M54" s="202">
        <v>0</v>
      </c>
      <c r="N54" s="202">
        <v>28.98</v>
      </c>
      <c r="O54" s="202">
        <v>48.68</v>
      </c>
      <c r="P54" s="202">
        <v>66.08</v>
      </c>
      <c r="Q54" s="202">
        <v>2.94</v>
      </c>
      <c r="R54" s="202">
        <v>5.62</v>
      </c>
      <c r="S54" s="202">
        <v>3.49</v>
      </c>
      <c r="T54" s="202">
        <v>0</v>
      </c>
      <c r="U54" s="202">
        <v>282.54000000000002</v>
      </c>
      <c r="V54" s="202">
        <v>0</v>
      </c>
      <c r="W54" s="202">
        <v>11.17</v>
      </c>
      <c r="X54" s="202">
        <v>36.200000000000003</v>
      </c>
      <c r="Y54" s="202">
        <v>0</v>
      </c>
      <c r="Z54" s="202">
        <v>68.290000000000006</v>
      </c>
      <c r="AA54" s="202">
        <v>0</v>
      </c>
      <c r="AB54" s="202">
        <v>0</v>
      </c>
      <c r="AC54" s="202">
        <v>7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18.75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24.5</v>
      </c>
      <c r="L55" s="202">
        <v>31.52</v>
      </c>
      <c r="M55" s="202">
        <v>0</v>
      </c>
      <c r="N55" s="202">
        <v>28.98</v>
      </c>
      <c r="O55" s="202">
        <v>48.68</v>
      </c>
      <c r="P55" s="202">
        <v>66.08</v>
      </c>
      <c r="Q55" s="202">
        <v>2.95</v>
      </c>
      <c r="R55" s="202">
        <v>5.62</v>
      </c>
      <c r="S55" s="202">
        <v>3.56</v>
      </c>
      <c r="T55" s="202">
        <v>0</v>
      </c>
      <c r="U55" s="202">
        <v>282.54000000000002</v>
      </c>
      <c r="V55" s="202">
        <v>0</v>
      </c>
      <c r="W55" s="202">
        <v>11.17</v>
      </c>
      <c r="X55" s="202">
        <v>36.200000000000003</v>
      </c>
      <c r="Y55" s="202">
        <v>0</v>
      </c>
      <c r="Z55" s="202">
        <v>68.290000000000006</v>
      </c>
      <c r="AA55" s="202">
        <v>0</v>
      </c>
      <c r="AB55" s="202">
        <v>0</v>
      </c>
      <c r="AC55" s="202">
        <v>7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13.7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18.75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24.5</v>
      </c>
      <c r="L56" s="202">
        <v>31.52</v>
      </c>
      <c r="M56" s="202">
        <v>0</v>
      </c>
      <c r="N56" s="202">
        <v>28.98</v>
      </c>
      <c r="O56" s="202">
        <v>48.68</v>
      </c>
      <c r="P56" s="202">
        <v>66.08</v>
      </c>
      <c r="Q56" s="202">
        <v>2.95</v>
      </c>
      <c r="R56" s="202">
        <v>5.62</v>
      </c>
      <c r="S56" s="202">
        <v>3.56</v>
      </c>
      <c r="T56" s="202">
        <v>0</v>
      </c>
      <c r="U56" s="202">
        <v>282.54000000000002</v>
      </c>
      <c r="V56" s="202">
        <v>0</v>
      </c>
      <c r="W56" s="202">
        <v>11.17</v>
      </c>
      <c r="X56" s="202">
        <v>36.200000000000003</v>
      </c>
      <c r="Y56" s="202">
        <v>0</v>
      </c>
      <c r="Z56" s="202">
        <v>68.290000000000006</v>
      </c>
      <c r="AA56" s="202">
        <v>0</v>
      </c>
      <c r="AB56" s="202">
        <v>0</v>
      </c>
      <c r="AC56" s="202">
        <v>7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13.7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18.75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24.5</v>
      </c>
      <c r="L57" s="202">
        <v>31.52</v>
      </c>
      <c r="M57" s="202">
        <v>0</v>
      </c>
      <c r="N57" s="202">
        <v>28.98</v>
      </c>
      <c r="O57" s="202">
        <v>48.68</v>
      </c>
      <c r="P57" s="202">
        <v>66.08</v>
      </c>
      <c r="Q57" s="202">
        <v>2.95</v>
      </c>
      <c r="R57" s="202">
        <v>5.59</v>
      </c>
      <c r="S57" s="202">
        <v>3.56</v>
      </c>
      <c r="T57" s="202">
        <v>0</v>
      </c>
      <c r="U57" s="202">
        <v>282.54000000000002</v>
      </c>
      <c r="V57" s="202">
        <v>5.09</v>
      </c>
      <c r="W57" s="202">
        <v>11.17</v>
      </c>
      <c r="X57" s="202">
        <v>36.200000000000003</v>
      </c>
      <c r="Y57" s="202">
        <v>0</v>
      </c>
      <c r="Z57" s="202">
        <v>68.290000000000006</v>
      </c>
      <c r="AA57" s="202">
        <v>0</v>
      </c>
      <c r="AB57" s="202">
        <v>0</v>
      </c>
      <c r="AC57" s="202">
        <v>6.37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5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18.75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24.5</v>
      </c>
      <c r="L58" s="202">
        <v>31.52</v>
      </c>
      <c r="M58" s="202">
        <v>0</v>
      </c>
      <c r="N58" s="202">
        <v>28.98</v>
      </c>
      <c r="O58" s="202">
        <v>48.68</v>
      </c>
      <c r="P58" s="202">
        <v>66.08</v>
      </c>
      <c r="Q58" s="202">
        <v>2.95</v>
      </c>
      <c r="R58" s="202">
        <v>5.59</v>
      </c>
      <c r="S58" s="202">
        <v>3.56</v>
      </c>
      <c r="T58" s="202">
        <v>0</v>
      </c>
      <c r="U58" s="202">
        <v>282.54000000000002</v>
      </c>
      <c r="V58" s="202">
        <v>5.27</v>
      </c>
      <c r="W58" s="202">
        <v>11.17</v>
      </c>
      <c r="X58" s="202">
        <v>36.200000000000003</v>
      </c>
      <c r="Y58" s="202">
        <v>0</v>
      </c>
      <c r="Z58" s="202">
        <v>68.290000000000006</v>
      </c>
      <c r="AA58" s="202">
        <v>0</v>
      </c>
      <c r="AB58" s="202">
        <v>0</v>
      </c>
      <c r="AC58" s="202">
        <v>6.37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5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18.75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24.5</v>
      </c>
      <c r="L59" s="202">
        <v>31.52</v>
      </c>
      <c r="M59" s="202">
        <v>0</v>
      </c>
      <c r="N59" s="202">
        <v>28.98</v>
      </c>
      <c r="O59" s="202">
        <v>48.68</v>
      </c>
      <c r="P59" s="202">
        <v>58.9</v>
      </c>
      <c r="Q59" s="202">
        <v>2.95</v>
      </c>
      <c r="R59" s="202">
        <v>5.59</v>
      </c>
      <c r="S59" s="202">
        <v>3.56</v>
      </c>
      <c r="T59" s="202">
        <v>0</v>
      </c>
      <c r="U59" s="202">
        <v>282.54000000000002</v>
      </c>
      <c r="V59" s="202">
        <v>5.09</v>
      </c>
      <c r="W59" s="202">
        <v>11.17</v>
      </c>
      <c r="X59" s="202">
        <v>36.200000000000003</v>
      </c>
      <c r="Y59" s="202">
        <v>0</v>
      </c>
      <c r="Z59" s="202">
        <v>68.290000000000006</v>
      </c>
      <c r="AA59" s="202">
        <v>0</v>
      </c>
      <c r="AB59" s="202">
        <v>0</v>
      </c>
      <c r="AC59" s="202">
        <v>6.37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4.7300000000000004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18.75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24.5</v>
      </c>
      <c r="L60" s="202">
        <v>31.52</v>
      </c>
      <c r="M60" s="202">
        <v>0</v>
      </c>
      <c r="N60" s="202">
        <v>28.98</v>
      </c>
      <c r="O60" s="202">
        <v>48.68</v>
      </c>
      <c r="P60" s="202">
        <v>58.9</v>
      </c>
      <c r="Q60" s="202">
        <v>2.95</v>
      </c>
      <c r="R60" s="202">
        <v>5.59</v>
      </c>
      <c r="S60" s="202">
        <v>3.56</v>
      </c>
      <c r="T60" s="202">
        <v>0</v>
      </c>
      <c r="U60" s="202">
        <v>282.54000000000002</v>
      </c>
      <c r="V60" s="202">
        <v>5.09</v>
      </c>
      <c r="W60" s="202">
        <v>11.17</v>
      </c>
      <c r="X60" s="202">
        <v>36.200000000000003</v>
      </c>
      <c r="Y60" s="202">
        <v>0</v>
      </c>
      <c r="Z60" s="202">
        <v>68.290000000000006</v>
      </c>
      <c r="AA60" s="202">
        <v>0</v>
      </c>
      <c r="AB60" s="202">
        <v>0</v>
      </c>
      <c r="AC60" s="202">
        <v>14.29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12.84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18.75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24.5</v>
      </c>
      <c r="L61" s="202">
        <v>31.52</v>
      </c>
      <c r="M61" s="202">
        <v>0</v>
      </c>
      <c r="N61" s="202">
        <v>28.98</v>
      </c>
      <c r="O61" s="202">
        <v>48.68</v>
      </c>
      <c r="P61" s="202">
        <v>58.9</v>
      </c>
      <c r="Q61" s="202">
        <v>2.94</v>
      </c>
      <c r="R61" s="202">
        <v>5.59</v>
      </c>
      <c r="S61" s="202">
        <v>3.45</v>
      </c>
      <c r="T61" s="202">
        <v>0</v>
      </c>
      <c r="U61" s="202">
        <v>282.54000000000002</v>
      </c>
      <c r="V61" s="202">
        <v>5.09</v>
      </c>
      <c r="W61" s="202">
        <v>11.17</v>
      </c>
      <c r="X61" s="202">
        <v>36.200000000000003</v>
      </c>
      <c r="Y61" s="202">
        <v>0</v>
      </c>
      <c r="Z61" s="202">
        <v>68.290000000000006</v>
      </c>
      <c r="AA61" s="202">
        <v>0</v>
      </c>
      <c r="AB61" s="202">
        <v>0</v>
      </c>
      <c r="AC61" s="202">
        <v>14.29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12.84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18.75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24.5</v>
      </c>
      <c r="L62" s="202">
        <v>31.52</v>
      </c>
      <c r="M62" s="202">
        <v>0</v>
      </c>
      <c r="N62" s="202">
        <v>28.98</v>
      </c>
      <c r="O62" s="202">
        <v>48.68</v>
      </c>
      <c r="P62" s="202">
        <v>58.9</v>
      </c>
      <c r="Q62" s="202">
        <v>2.94</v>
      </c>
      <c r="R62" s="202">
        <v>5.59</v>
      </c>
      <c r="S62" s="202">
        <v>3.45</v>
      </c>
      <c r="T62" s="202">
        <v>0</v>
      </c>
      <c r="U62" s="202">
        <v>282.54000000000002</v>
      </c>
      <c r="V62" s="202">
        <v>5.09</v>
      </c>
      <c r="W62" s="202">
        <v>11.17</v>
      </c>
      <c r="X62" s="202">
        <v>36.200000000000003</v>
      </c>
      <c r="Y62" s="202">
        <v>0</v>
      </c>
      <c r="Z62" s="202">
        <v>68.290000000000006</v>
      </c>
      <c r="AA62" s="202">
        <v>0</v>
      </c>
      <c r="AB62" s="202">
        <v>0</v>
      </c>
      <c r="AC62" s="202">
        <v>14.29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12.84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18.75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24.5</v>
      </c>
      <c r="L63" s="202">
        <v>23.42</v>
      </c>
      <c r="M63" s="202">
        <v>0</v>
      </c>
      <c r="N63" s="202">
        <v>28.98</v>
      </c>
      <c r="O63" s="202">
        <v>48.68</v>
      </c>
      <c r="P63" s="202">
        <v>58.9</v>
      </c>
      <c r="Q63" s="202">
        <v>1</v>
      </c>
      <c r="R63" s="202">
        <v>2</v>
      </c>
      <c r="S63" s="202">
        <v>1.01</v>
      </c>
      <c r="T63" s="202">
        <v>0</v>
      </c>
      <c r="U63" s="202">
        <v>282.54000000000002</v>
      </c>
      <c r="V63" s="202">
        <v>5.09</v>
      </c>
      <c r="W63" s="202">
        <v>11.17</v>
      </c>
      <c r="X63" s="202">
        <v>36.200000000000003</v>
      </c>
      <c r="Y63" s="202">
        <v>0</v>
      </c>
      <c r="Z63" s="202">
        <v>68.290000000000006</v>
      </c>
      <c r="AA63" s="202">
        <v>0</v>
      </c>
      <c r="AB63" s="202">
        <v>0</v>
      </c>
      <c r="AC63" s="202">
        <v>14.29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12.84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18.75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24.5</v>
      </c>
      <c r="L64" s="202">
        <v>23.42</v>
      </c>
      <c r="M64" s="202">
        <v>0</v>
      </c>
      <c r="N64" s="202">
        <v>28.98</v>
      </c>
      <c r="O64" s="202">
        <v>48.68</v>
      </c>
      <c r="P64" s="202">
        <v>58.9</v>
      </c>
      <c r="Q64" s="202">
        <v>1</v>
      </c>
      <c r="R64" s="202">
        <v>2</v>
      </c>
      <c r="S64" s="202">
        <v>1.01</v>
      </c>
      <c r="T64" s="202">
        <v>0</v>
      </c>
      <c r="U64" s="202">
        <v>282.54000000000002</v>
      </c>
      <c r="V64" s="202">
        <v>5.09</v>
      </c>
      <c r="W64" s="202">
        <v>11.17</v>
      </c>
      <c r="X64" s="202">
        <v>36.200000000000003</v>
      </c>
      <c r="Y64" s="202">
        <v>0</v>
      </c>
      <c r="Z64" s="202">
        <v>68.290000000000006</v>
      </c>
      <c r="AA64" s="202">
        <v>0</v>
      </c>
      <c r="AB64" s="202">
        <v>0</v>
      </c>
      <c r="AC64" s="202">
        <v>14.72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14.13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18.75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24.5</v>
      </c>
      <c r="L65" s="202">
        <v>23.42</v>
      </c>
      <c r="M65" s="202">
        <v>0</v>
      </c>
      <c r="N65" s="202">
        <v>28.98</v>
      </c>
      <c r="O65" s="202">
        <v>48.68</v>
      </c>
      <c r="P65" s="202">
        <v>58.9</v>
      </c>
      <c r="Q65" s="202">
        <v>1</v>
      </c>
      <c r="R65" s="202">
        <v>2</v>
      </c>
      <c r="S65" s="202">
        <v>1.07</v>
      </c>
      <c r="T65" s="202">
        <v>0</v>
      </c>
      <c r="U65" s="202">
        <v>282.54000000000002</v>
      </c>
      <c r="V65" s="202">
        <v>5.09</v>
      </c>
      <c r="W65" s="202">
        <v>11.17</v>
      </c>
      <c r="X65" s="202">
        <v>36.200000000000003</v>
      </c>
      <c r="Y65" s="202">
        <v>0</v>
      </c>
      <c r="Z65" s="202">
        <v>68.290000000000006</v>
      </c>
      <c r="AA65" s="202">
        <v>0</v>
      </c>
      <c r="AB65" s="202">
        <v>0</v>
      </c>
      <c r="AC65" s="202">
        <v>6.72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5.17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18.75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24.5</v>
      </c>
      <c r="L66" s="202">
        <v>23.42</v>
      </c>
      <c r="M66" s="202">
        <v>0</v>
      </c>
      <c r="N66" s="202">
        <v>28.98</v>
      </c>
      <c r="O66" s="202">
        <v>48.68</v>
      </c>
      <c r="P66" s="202">
        <v>58.9</v>
      </c>
      <c r="Q66" s="202">
        <v>1</v>
      </c>
      <c r="R66" s="202">
        <v>2</v>
      </c>
      <c r="S66" s="202">
        <v>1.07</v>
      </c>
      <c r="T66" s="202">
        <v>0</v>
      </c>
      <c r="U66" s="202">
        <v>282.54000000000002</v>
      </c>
      <c r="V66" s="202">
        <v>5.09</v>
      </c>
      <c r="W66" s="202">
        <v>11.17</v>
      </c>
      <c r="X66" s="202">
        <v>36.200000000000003</v>
      </c>
      <c r="Y66" s="202">
        <v>0</v>
      </c>
      <c r="Z66" s="202">
        <v>68.290000000000006</v>
      </c>
      <c r="AA66" s="202">
        <v>0</v>
      </c>
      <c r="AB66" s="202">
        <v>0</v>
      </c>
      <c r="AC66" s="202">
        <v>7.43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5.17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18.75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24.5</v>
      </c>
      <c r="L67" s="202">
        <v>23.42</v>
      </c>
      <c r="M67" s="202">
        <v>0</v>
      </c>
      <c r="N67" s="202">
        <v>28.98</v>
      </c>
      <c r="O67" s="202">
        <v>48.68</v>
      </c>
      <c r="P67" s="202">
        <v>58.9</v>
      </c>
      <c r="Q67" s="202">
        <v>1</v>
      </c>
      <c r="R67" s="202">
        <v>2</v>
      </c>
      <c r="S67" s="202">
        <v>1.01</v>
      </c>
      <c r="T67" s="202">
        <v>0</v>
      </c>
      <c r="U67" s="202">
        <v>282.54000000000002</v>
      </c>
      <c r="V67" s="202">
        <v>5.09</v>
      </c>
      <c r="W67" s="202">
        <v>11.17</v>
      </c>
      <c r="X67" s="202">
        <v>36.200000000000003</v>
      </c>
      <c r="Y67" s="202">
        <v>0</v>
      </c>
      <c r="Z67" s="202">
        <v>68.290000000000006</v>
      </c>
      <c r="AA67" s="202">
        <v>0</v>
      </c>
      <c r="AB67" s="202">
        <v>0</v>
      </c>
      <c r="AC67" s="202">
        <v>7.43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5.17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18.75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24.5</v>
      </c>
      <c r="L68" s="202">
        <v>23.42</v>
      </c>
      <c r="M68" s="202">
        <v>0</v>
      </c>
      <c r="N68" s="202">
        <v>28.98</v>
      </c>
      <c r="O68" s="202">
        <v>48.68</v>
      </c>
      <c r="P68" s="202">
        <v>58.9</v>
      </c>
      <c r="Q68" s="202">
        <v>1</v>
      </c>
      <c r="R68" s="202">
        <v>2</v>
      </c>
      <c r="S68" s="202">
        <v>1.01</v>
      </c>
      <c r="T68" s="202">
        <v>0</v>
      </c>
      <c r="U68" s="202">
        <v>282.54000000000002</v>
      </c>
      <c r="V68" s="202">
        <v>5.09</v>
      </c>
      <c r="W68" s="202">
        <v>11.17</v>
      </c>
      <c r="X68" s="202">
        <v>36.200000000000003</v>
      </c>
      <c r="Y68" s="202">
        <v>0</v>
      </c>
      <c r="Z68" s="202">
        <v>68.290000000000006</v>
      </c>
      <c r="AA68" s="202">
        <v>0</v>
      </c>
      <c r="AB68" s="202">
        <v>0</v>
      </c>
      <c r="AC68" s="202">
        <v>7.43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5.17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18.739999999999998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24.5</v>
      </c>
      <c r="L69" s="202">
        <v>23.42</v>
      </c>
      <c r="M69" s="202">
        <v>0</v>
      </c>
      <c r="N69" s="202">
        <v>28.98</v>
      </c>
      <c r="O69" s="202">
        <v>48.68</v>
      </c>
      <c r="P69" s="202">
        <v>58.9</v>
      </c>
      <c r="Q69" s="202">
        <v>1</v>
      </c>
      <c r="R69" s="202">
        <v>2</v>
      </c>
      <c r="S69" s="202">
        <v>1.01</v>
      </c>
      <c r="T69" s="202">
        <v>0</v>
      </c>
      <c r="U69" s="202">
        <v>282.54000000000002</v>
      </c>
      <c r="V69" s="202">
        <v>5.09</v>
      </c>
      <c r="W69" s="202">
        <v>11.17</v>
      </c>
      <c r="X69" s="202">
        <v>36.200000000000003</v>
      </c>
      <c r="Y69" s="202">
        <v>0</v>
      </c>
      <c r="Z69" s="202">
        <v>68.290000000000006</v>
      </c>
      <c r="AA69" s="202">
        <v>0</v>
      </c>
      <c r="AB69" s="202">
        <v>0</v>
      </c>
      <c r="AC69" s="202">
        <v>7.43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5.17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18.45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24.5</v>
      </c>
      <c r="L70" s="202">
        <v>23.42</v>
      </c>
      <c r="M70" s="202">
        <v>0</v>
      </c>
      <c r="N70" s="202">
        <v>28.98</v>
      </c>
      <c r="O70" s="202">
        <v>48.68</v>
      </c>
      <c r="P70" s="202">
        <v>58.9</v>
      </c>
      <c r="Q70" s="202">
        <v>1</v>
      </c>
      <c r="R70" s="202">
        <v>2</v>
      </c>
      <c r="S70" s="202">
        <v>1.01</v>
      </c>
      <c r="T70" s="202">
        <v>0</v>
      </c>
      <c r="U70" s="202">
        <v>282.54000000000002</v>
      </c>
      <c r="V70" s="202">
        <v>5.09</v>
      </c>
      <c r="W70" s="202">
        <v>11.17</v>
      </c>
      <c r="X70" s="202">
        <v>36.200000000000003</v>
      </c>
      <c r="Y70" s="202">
        <v>0</v>
      </c>
      <c r="Z70" s="202">
        <v>68.290000000000006</v>
      </c>
      <c r="AA70" s="202">
        <v>0</v>
      </c>
      <c r="AB70" s="202">
        <v>0</v>
      </c>
      <c r="AC70" s="202">
        <v>7.43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5.17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18.309999999999999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24.5</v>
      </c>
      <c r="L71" s="202">
        <v>31.52</v>
      </c>
      <c r="M71" s="202">
        <v>0</v>
      </c>
      <c r="N71" s="202">
        <v>28.98</v>
      </c>
      <c r="O71" s="202">
        <v>48.68</v>
      </c>
      <c r="P71" s="202">
        <v>59.61</v>
      </c>
      <c r="Q71" s="202">
        <v>2.94</v>
      </c>
      <c r="R71" s="202">
        <v>5.59</v>
      </c>
      <c r="S71" s="202">
        <v>3.45</v>
      </c>
      <c r="T71" s="202">
        <v>0</v>
      </c>
      <c r="U71" s="202">
        <v>282.54000000000002</v>
      </c>
      <c r="V71" s="202">
        <v>5.09</v>
      </c>
      <c r="W71" s="202">
        <v>11.17</v>
      </c>
      <c r="X71" s="202">
        <v>36.200000000000003</v>
      </c>
      <c r="Y71" s="202">
        <v>0</v>
      </c>
      <c r="Z71" s="202">
        <v>68.290000000000006</v>
      </c>
      <c r="AA71" s="202">
        <v>0</v>
      </c>
      <c r="AB71" s="202">
        <v>0</v>
      </c>
      <c r="AC71" s="202">
        <v>7.43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5.17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18.149999999999999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24.5</v>
      </c>
      <c r="L72" s="202">
        <v>31.52</v>
      </c>
      <c r="M72" s="202">
        <v>0</v>
      </c>
      <c r="N72" s="202">
        <v>28.98</v>
      </c>
      <c r="O72" s="202">
        <v>48.68</v>
      </c>
      <c r="P72" s="202">
        <v>59.61</v>
      </c>
      <c r="Q72" s="202">
        <v>2.94</v>
      </c>
      <c r="R72" s="202">
        <v>5.59</v>
      </c>
      <c r="S72" s="202">
        <v>3.45</v>
      </c>
      <c r="T72" s="202">
        <v>0</v>
      </c>
      <c r="U72" s="202">
        <v>282.54000000000002</v>
      </c>
      <c r="V72" s="202">
        <v>5.09</v>
      </c>
      <c r="W72" s="202">
        <v>11.17</v>
      </c>
      <c r="X72" s="202">
        <v>36.200000000000003</v>
      </c>
      <c r="Y72" s="202">
        <v>0</v>
      </c>
      <c r="Z72" s="202">
        <v>68.290000000000006</v>
      </c>
      <c r="AA72" s="202">
        <v>0</v>
      </c>
      <c r="AB72" s="202">
        <v>0</v>
      </c>
      <c r="AC72" s="202">
        <v>7.43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5.17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18.07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24.5</v>
      </c>
      <c r="L73" s="202">
        <v>30.65</v>
      </c>
      <c r="M73" s="202">
        <v>0</v>
      </c>
      <c r="N73" s="202">
        <v>28.98</v>
      </c>
      <c r="O73" s="202">
        <v>48.68</v>
      </c>
      <c r="P73" s="202">
        <v>59.61</v>
      </c>
      <c r="Q73" s="202">
        <v>2.74</v>
      </c>
      <c r="R73" s="202">
        <v>5.59</v>
      </c>
      <c r="S73" s="202">
        <v>3.45</v>
      </c>
      <c r="T73" s="202">
        <v>0</v>
      </c>
      <c r="U73" s="202">
        <v>282.54000000000002</v>
      </c>
      <c r="V73" s="202">
        <v>5.09</v>
      </c>
      <c r="W73" s="202">
        <v>11.17</v>
      </c>
      <c r="X73" s="202">
        <v>36.200000000000003</v>
      </c>
      <c r="Y73" s="202">
        <v>0</v>
      </c>
      <c r="Z73" s="202">
        <v>68.290000000000006</v>
      </c>
      <c r="AA73" s="202">
        <v>0</v>
      </c>
      <c r="AB73" s="202">
        <v>0</v>
      </c>
      <c r="AC73" s="202">
        <v>7.43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5.17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16.91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24.5</v>
      </c>
      <c r="L74" s="202">
        <v>30.65</v>
      </c>
      <c r="M74" s="202">
        <v>0</v>
      </c>
      <c r="N74" s="202">
        <v>28.98</v>
      </c>
      <c r="O74" s="202">
        <v>48.68</v>
      </c>
      <c r="P74" s="202">
        <v>59.61</v>
      </c>
      <c r="Q74" s="202">
        <v>2.74</v>
      </c>
      <c r="R74" s="202">
        <v>5.59</v>
      </c>
      <c r="S74" s="202">
        <v>3.45</v>
      </c>
      <c r="T74" s="202">
        <v>0</v>
      </c>
      <c r="U74" s="202">
        <v>282.54000000000002</v>
      </c>
      <c r="V74" s="202">
        <v>5.09</v>
      </c>
      <c r="W74" s="202">
        <v>11.17</v>
      </c>
      <c r="X74" s="202">
        <v>36.200000000000003</v>
      </c>
      <c r="Y74" s="202">
        <v>0</v>
      </c>
      <c r="Z74" s="202">
        <v>68.290000000000006</v>
      </c>
      <c r="AA74" s="202">
        <v>0</v>
      </c>
      <c r="AB74" s="202">
        <v>0</v>
      </c>
      <c r="AC74" s="202">
        <v>7.43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5.79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9.76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24.5</v>
      </c>
      <c r="L75" s="202">
        <v>22.68</v>
      </c>
      <c r="M75" s="202">
        <v>0</v>
      </c>
      <c r="N75" s="202">
        <v>28.98</v>
      </c>
      <c r="O75" s="202">
        <v>48.68</v>
      </c>
      <c r="P75" s="202">
        <v>59.61</v>
      </c>
      <c r="Q75" s="202">
        <v>2.41</v>
      </c>
      <c r="R75" s="202">
        <v>3.41</v>
      </c>
      <c r="S75" s="202">
        <v>2.14</v>
      </c>
      <c r="T75" s="202">
        <v>0</v>
      </c>
      <c r="U75" s="202">
        <v>282.54000000000002</v>
      </c>
      <c r="V75" s="202">
        <v>4.28</v>
      </c>
      <c r="W75" s="202">
        <v>11.17</v>
      </c>
      <c r="X75" s="202">
        <v>36.200000000000003</v>
      </c>
      <c r="Y75" s="202">
        <v>0</v>
      </c>
      <c r="Z75" s="202">
        <v>68.290000000000006</v>
      </c>
      <c r="AA75" s="202">
        <v>0</v>
      </c>
      <c r="AB75" s="202">
        <v>0</v>
      </c>
      <c r="AC75" s="202">
        <v>7.43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5.79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24.5</v>
      </c>
      <c r="L76" s="202">
        <v>22.68</v>
      </c>
      <c r="M76" s="202">
        <v>0</v>
      </c>
      <c r="N76" s="202">
        <v>28.98</v>
      </c>
      <c r="O76" s="202">
        <v>48.68</v>
      </c>
      <c r="P76" s="202">
        <v>59.61</v>
      </c>
      <c r="Q76" s="202">
        <v>2.41</v>
      </c>
      <c r="R76" s="202">
        <v>3.41</v>
      </c>
      <c r="S76" s="202">
        <v>2.14</v>
      </c>
      <c r="T76" s="202">
        <v>0</v>
      </c>
      <c r="U76" s="202">
        <v>282.54000000000002</v>
      </c>
      <c r="V76" s="202">
        <v>4.99</v>
      </c>
      <c r="W76" s="202">
        <v>11.17</v>
      </c>
      <c r="X76" s="202">
        <v>36.200000000000003</v>
      </c>
      <c r="Y76" s="202">
        <v>0</v>
      </c>
      <c r="Z76" s="202">
        <v>68.290000000000006</v>
      </c>
      <c r="AA76" s="202">
        <v>0</v>
      </c>
      <c r="AB76" s="202">
        <v>0</v>
      </c>
      <c r="AC76" s="202">
        <v>7.43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5.79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25</v>
      </c>
      <c r="L77" s="202">
        <v>22.22</v>
      </c>
      <c r="M77" s="202">
        <v>0</v>
      </c>
      <c r="N77" s="202">
        <v>28.98</v>
      </c>
      <c r="O77" s="202">
        <v>48.68</v>
      </c>
      <c r="P77" s="202">
        <v>59.61</v>
      </c>
      <c r="Q77" s="202">
        <v>2.2000000000000002</v>
      </c>
      <c r="R77" s="202">
        <v>3</v>
      </c>
      <c r="S77" s="202">
        <v>2</v>
      </c>
      <c r="T77" s="202">
        <v>0</v>
      </c>
      <c r="U77" s="202">
        <v>282.54000000000002</v>
      </c>
      <c r="V77" s="202">
        <v>0</v>
      </c>
      <c r="W77" s="202">
        <v>11.17</v>
      </c>
      <c r="X77" s="202">
        <v>36.200000000000003</v>
      </c>
      <c r="Y77" s="202">
        <v>0</v>
      </c>
      <c r="Z77" s="202">
        <v>68.290000000000006</v>
      </c>
      <c r="AA77" s="202">
        <v>0</v>
      </c>
      <c r="AB77" s="202">
        <v>0</v>
      </c>
      <c r="AC77" s="202">
        <v>7.43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5.79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24.48</v>
      </c>
      <c r="L78" s="202">
        <v>43.48</v>
      </c>
      <c r="M78" s="202">
        <v>0</v>
      </c>
      <c r="N78" s="202">
        <v>28.98</v>
      </c>
      <c r="O78" s="202">
        <v>48.68</v>
      </c>
      <c r="P78" s="202">
        <v>59.61</v>
      </c>
      <c r="Q78" s="202">
        <v>5.36</v>
      </c>
      <c r="R78" s="202">
        <v>10.4</v>
      </c>
      <c r="S78" s="202">
        <v>6.48</v>
      </c>
      <c r="T78" s="202">
        <v>0</v>
      </c>
      <c r="U78" s="202">
        <v>282.54000000000002</v>
      </c>
      <c r="V78" s="202">
        <v>0</v>
      </c>
      <c r="W78" s="202">
        <v>11.17</v>
      </c>
      <c r="X78" s="202">
        <v>36.200000000000003</v>
      </c>
      <c r="Y78" s="202">
        <v>0</v>
      </c>
      <c r="Z78" s="202">
        <v>68.290000000000006</v>
      </c>
      <c r="AA78" s="202">
        <v>0</v>
      </c>
      <c r="AB78" s="202">
        <v>0</v>
      </c>
      <c r="AC78" s="202">
        <v>7.43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5.79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24.48</v>
      </c>
      <c r="L79" s="202">
        <v>43.48</v>
      </c>
      <c r="M79" s="202">
        <v>0</v>
      </c>
      <c r="N79" s="202">
        <v>28.98</v>
      </c>
      <c r="O79" s="202">
        <v>48.68</v>
      </c>
      <c r="P79" s="202">
        <v>59.61</v>
      </c>
      <c r="Q79" s="202">
        <v>5.36</v>
      </c>
      <c r="R79" s="202">
        <v>10.4</v>
      </c>
      <c r="S79" s="202">
        <v>6.48</v>
      </c>
      <c r="T79" s="202">
        <v>0</v>
      </c>
      <c r="U79" s="202">
        <v>282.54000000000002</v>
      </c>
      <c r="V79" s="202">
        <v>5.09</v>
      </c>
      <c r="W79" s="202">
        <v>11.17</v>
      </c>
      <c r="X79" s="202">
        <v>36.200000000000003</v>
      </c>
      <c r="Y79" s="202">
        <v>0</v>
      </c>
      <c r="Z79" s="202">
        <v>68.290000000000006</v>
      </c>
      <c r="AA79" s="202">
        <v>0</v>
      </c>
      <c r="AB79" s="202">
        <v>0</v>
      </c>
      <c r="AC79" s="202">
        <v>7.43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5.79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24.42</v>
      </c>
      <c r="L80" s="202">
        <v>43.48</v>
      </c>
      <c r="M80" s="202">
        <v>0</v>
      </c>
      <c r="N80" s="202">
        <v>28.98</v>
      </c>
      <c r="O80" s="202">
        <v>48.68</v>
      </c>
      <c r="P80" s="202">
        <v>59.61</v>
      </c>
      <c r="Q80" s="202">
        <v>5.36</v>
      </c>
      <c r="R80" s="202">
        <v>10.4</v>
      </c>
      <c r="S80" s="202">
        <v>6.48</v>
      </c>
      <c r="T80" s="202">
        <v>0</v>
      </c>
      <c r="U80" s="202">
        <v>282.54000000000002</v>
      </c>
      <c r="V80" s="202">
        <v>5.09</v>
      </c>
      <c r="W80" s="202">
        <v>11.17</v>
      </c>
      <c r="X80" s="202">
        <v>36.200000000000003</v>
      </c>
      <c r="Y80" s="202">
        <v>0</v>
      </c>
      <c r="Z80" s="202">
        <v>68.290000000000006</v>
      </c>
      <c r="AA80" s="202">
        <v>0</v>
      </c>
      <c r="AB80" s="202">
        <v>0</v>
      </c>
      <c r="AC80" s="202">
        <v>7.43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5.79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24.42</v>
      </c>
      <c r="L81" s="202">
        <v>63.04</v>
      </c>
      <c r="M81" s="202">
        <v>0</v>
      </c>
      <c r="N81" s="202">
        <v>28.98</v>
      </c>
      <c r="O81" s="202">
        <v>48.68</v>
      </c>
      <c r="P81" s="202">
        <v>59.61</v>
      </c>
      <c r="Q81" s="202">
        <v>5.36</v>
      </c>
      <c r="R81" s="202">
        <v>10.4</v>
      </c>
      <c r="S81" s="202">
        <v>6.48</v>
      </c>
      <c r="T81" s="202">
        <v>0</v>
      </c>
      <c r="U81" s="202">
        <v>282.54000000000002</v>
      </c>
      <c r="V81" s="202">
        <v>5.09</v>
      </c>
      <c r="W81" s="202">
        <v>11.17</v>
      </c>
      <c r="X81" s="202">
        <v>36.200000000000003</v>
      </c>
      <c r="Y81" s="202">
        <v>0</v>
      </c>
      <c r="Z81" s="202">
        <v>68.290000000000006</v>
      </c>
      <c r="AA81" s="202">
        <v>0</v>
      </c>
      <c r="AB81" s="202">
        <v>0</v>
      </c>
      <c r="AC81" s="202">
        <v>7.43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5.79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24.42</v>
      </c>
      <c r="L82" s="202">
        <v>63.04</v>
      </c>
      <c r="M82" s="202">
        <v>0</v>
      </c>
      <c r="N82" s="202">
        <v>28.98</v>
      </c>
      <c r="O82" s="202">
        <v>48.68</v>
      </c>
      <c r="P82" s="202">
        <v>59.61</v>
      </c>
      <c r="Q82" s="202">
        <v>5.36</v>
      </c>
      <c r="R82" s="202">
        <v>10.4</v>
      </c>
      <c r="S82" s="202">
        <v>6.48</v>
      </c>
      <c r="T82" s="202">
        <v>0</v>
      </c>
      <c r="U82" s="202">
        <v>282.54000000000002</v>
      </c>
      <c r="V82" s="202">
        <v>5.09</v>
      </c>
      <c r="W82" s="202">
        <v>11.17</v>
      </c>
      <c r="X82" s="202">
        <v>36.200000000000003</v>
      </c>
      <c r="Y82" s="202">
        <v>0</v>
      </c>
      <c r="Z82" s="202">
        <v>68.290000000000006</v>
      </c>
      <c r="AA82" s="202">
        <v>0</v>
      </c>
      <c r="AB82" s="202">
        <v>0</v>
      </c>
      <c r="AC82" s="202">
        <v>7.43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5.79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50.04</v>
      </c>
      <c r="L83" s="202">
        <v>63.04</v>
      </c>
      <c r="M83" s="202">
        <v>0</v>
      </c>
      <c r="N83" s="202">
        <v>28.98</v>
      </c>
      <c r="O83" s="202">
        <v>48.68</v>
      </c>
      <c r="P83" s="202">
        <v>58.9</v>
      </c>
      <c r="Q83" s="202">
        <v>5.35</v>
      </c>
      <c r="R83" s="202">
        <v>8.26</v>
      </c>
      <c r="S83" s="202">
        <v>5.18</v>
      </c>
      <c r="T83" s="202">
        <v>0</v>
      </c>
      <c r="U83" s="202">
        <v>282.54000000000002</v>
      </c>
      <c r="V83" s="202">
        <v>5.09</v>
      </c>
      <c r="W83" s="202">
        <v>11.17</v>
      </c>
      <c r="X83" s="202">
        <v>36.200000000000003</v>
      </c>
      <c r="Y83" s="202">
        <v>0</v>
      </c>
      <c r="Z83" s="202">
        <v>68.290000000000006</v>
      </c>
      <c r="AA83" s="202">
        <v>0</v>
      </c>
      <c r="AB83" s="202">
        <v>0</v>
      </c>
      <c r="AC83" s="202">
        <v>7.43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5.79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50.04</v>
      </c>
      <c r="L84" s="202">
        <v>63.04</v>
      </c>
      <c r="M84" s="202">
        <v>0</v>
      </c>
      <c r="N84" s="202">
        <v>28.98</v>
      </c>
      <c r="O84" s="202">
        <v>48.68</v>
      </c>
      <c r="P84" s="202">
        <v>58.9</v>
      </c>
      <c r="Q84" s="202">
        <v>5.35</v>
      </c>
      <c r="R84" s="202">
        <v>10.41</v>
      </c>
      <c r="S84" s="202">
        <v>6.46</v>
      </c>
      <c r="T84" s="202">
        <v>0</v>
      </c>
      <c r="U84" s="202">
        <v>282.54000000000002</v>
      </c>
      <c r="V84" s="202">
        <v>5.09</v>
      </c>
      <c r="W84" s="202">
        <v>11.17</v>
      </c>
      <c r="X84" s="202">
        <v>36.200000000000003</v>
      </c>
      <c r="Y84" s="202">
        <v>0</v>
      </c>
      <c r="Z84" s="202">
        <v>68.290000000000006</v>
      </c>
      <c r="AA84" s="202">
        <v>0</v>
      </c>
      <c r="AB84" s="202">
        <v>0</v>
      </c>
      <c r="AC84" s="202">
        <v>7.43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5.79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50.04</v>
      </c>
      <c r="L85" s="202">
        <v>63.04</v>
      </c>
      <c r="M85" s="202">
        <v>0</v>
      </c>
      <c r="N85" s="202">
        <v>28.98</v>
      </c>
      <c r="O85" s="202">
        <v>48.68</v>
      </c>
      <c r="P85" s="202">
        <v>58.9</v>
      </c>
      <c r="Q85" s="202">
        <v>5.35</v>
      </c>
      <c r="R85" s="202">
        <v>10.41</v>
      </c>
      <c r="S85" s="202">
        <v>6.47</v>
      </c>
      <c r="T85" s="202">
        <v>0</v>
      </c>
      <c r="U85" s="202">
        <v>282.54000000000002</v>
      </c>
      <c r="V85" s="202">
        <v>5.09</v>
      </c>
      <c r="W85" s="202">
        <v>11.17</v>
      </c>
      <c r="X85" s="202">
        <v>36.200000000000003</v>
      </c>
      <c r="Y85" s="202">
        <v>0</v>
      </c>
      <c r="Z85" s="202">
        <v>68.290000000000006</v>
      </c>
      <c r="AA85" s="202">
        <v>0</v>
      </c>
      <c r="AB85" s="202">
        <v>0</v>
      </c>
      <c r="AC85" s="202">
        <v>7.43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5.79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50.04</v>
      </c>
      <c r="L86" s="202">
        <v>63.04</v>
      </c>
      <c r="M86" s="202">
        <v>0</v>
      </c>
      <c r="N86" s="202">
        <v>28.98</v>
      </c>
      <c r="O86" s="202">
        <v>48.68</v>
      </c>
      <c r="P86" s="202">
        <v>58.9</v>
      </c>
      <c r="Q86" s="202">
        <v>5.35</v>
      </c>
      <c r="R86" s="202">
        <v>10.41</v>
      </c>
      <c r="S86" s="202">
        <v>6.47</v>
      </c>
      <c r="T86" s="202">
        <v>0</v>
      </c>
      <c r="U86" s="202">
        <v>282.54000000000002</v>
      </c>
      <c r="V86" s="202">
        <v>5.09</v>
      </c>
      <c r="W86" s="202">
        <v>11.17</v>
      </c>
      <c r="X86" s="202">
        <v>36.200000000000003</v>
      </c>
      <c r="Y86" s="202">
        <v>0</v>
      </c>
      <c r="Z86" s="202">
        <v>68.290000000000006</v>
      </c>
      <c r="AA86" s="202">
        <v>0</v>
      </c>
      <c r="AB86" s="202">
        <v>0</v>
      </c>
      <c r="AC86" s="202">
        <v>7.43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4.8899999999999997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50.04</v>
      </c>
      <c r="L87" s="202">
        <v>63.04</v>
      </c>
      <c r="M87" s="202">
        <v>0</v>
      </c>
      <c r="N87" s="202">
        <v>28.98</v>
      </c>
      <c r="O87" s="202">
        <v>48.68</v>
      </c>
      <c r="P87" s="202">
        <v>58.9</v>
      </c>
      <c r="Q87" s="202">
        <v>5.35</v>
      </c>
      <c r="R87" s="202">
        <v>10.41</v>
      </c>
      <c r="S87" s="202">
        <v>6.47</v>
      </c>
      <c r="T87" s="202">
        <v>0</v>
      </c>
      <c r="U87" s="202">
        <v>282.54000000000002</v>
      </c>
      <c r="V87" s="202">
        <v>5.09</v>
      </c>
      <c r="W87" s="202">
        <v>10.58</v>
      </c>
      <c r="X87" s="202">
        <v>36.200000000000003</v>
      </c>
      <c r="Y87" s="202">
        <v>0</v>
      </c>
      <c r="Z87" s="202">
        <v>68.290000000000006</v>
      </c>
      <c r="AA87" s="202">
        <v>0</v>
      </c>
      <c r="AB87" s="202">
        <v>0</v>
      </c>
      <c r="AC87" s="202">
        <v>7.43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5.43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50.04</v>
      </c>
      <c r="L88" s="202">
        <v>63.04</v>
      </c>
      <c r="M88" s="202">
        <v>0</v>
      </c>
      <c r="N88" s="202">
        <v>28.98</v>
      </c>
      <c r="O88" s="202">
        <v>48.68</v>
      </c>
      <c r="P88" s="202">
        <v>58.9</v>
      </c>
      <c r="Q88" s="202">
        <v>5.35</v>
      </c>
      <c r="R88" s="202">
        <v>10.41</v>
      </c>
      <c r="S88" s="202">
        <v>6.47</v>
      </c>
      <c r="T88" s="202">
        <v>0</v>
      </c>
      <c r="U88" s="202">
        <v>282.54000000000002</v>
      </c>
      <c r="V88" s="202">
        <v>5.09</v>
      </c>
      <c r="W88" s="202">
        <v>10.58</v>
      </c>
      <c r="X88" s="202">
        <v>36.200000000000003</v>
      </c>
      <c r="Y88" s="202">
        <v>0</v>
      </c>
      <c r="Z88" s="202">
        <v>68.290000000000006</v>
      </c>
      <c r="AA88" s="202">
        <v>0</v>
      </c>
      <c r="AB88" s="202">
        <v>0</v>
      </c>
      <c r="AC88" s="202">
        <v>7.43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5.17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50.04</v>
      </c>
      <c r="L89" s="202">
        <v>63.04</v>
      </c>
      <c r="M89" s="202">
        <v>0</v>
      </c>
      <c r="N89" s="202">
        <v>28.98</v>
      </c>
      <c r="O89" s="202">
        <v>48.68</v>
      </c>
      <c r="P89" s="202">
        <v>58.9</v>
      </c>
      <c r="Q89" s="202">
        <v>5.35</v>
      </c>
      <c r="R89" s="202">
        <v>10.41</v>
      </c>
      <c r="S89" s="202">
        <v>6.47</v>
      </c>
      <c r="T89" s="202">
        <v>0</v>
      </c>
      <c r="U89" s="202">
        <v>282.54000000000002</v>
      </c>
      <c r="V89" s="202">
        <v>5.09</v>
      </c>
      <c r="W89" s="202">
        <v>10.58</v>
      </c>
      <c r="X89" s="202">
        <v>36.200000000000003</v>
      </c>
      <c r="Y89" s="202">
        <v>0</v>
      </c>
      <c r="Z89" s="202">
        <v>68.290000000000006</v>
      </c>
      <c r="AA89" s="202">
        <v>0</v>
      </c>
      <c r="AB89" s="202">
        <v>0</v>
      </c>
      <c r="AC89" s="202">
        <v>14.05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14.9</v>
      </c>
      <c r="AJ89" s="202">
        <v>0</v>
      </c>
      <c r="AK89" s="202">
        <v>47.58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50.04</v>
      </c>
      <c r="L90" s="202">
        <v>63.04</v>
      </c>
      <c r="M90" s="202">
        <v>0</v>
      </c>
      <c r="N90" s="202">
        <v>28.98</v>
      </c>
      <c r="O90" s="202">
        <v>48.68</v>
      </c>
      <c r="P90" s="202">
        <v>58.9</v>
      </c>
      <c r="Q90" s="202">
        <v>5.35</v>
      </c>
      <c r="R90" s="202">
        <v>10.41</v>
      </c>
      <c r="S90" s="202">
        <v>6.47</v>
      </c>
      <c r="T90" s="202">
        <v>0</v>
      </c>
      <c r="U90" s="202">
        <v>282.54000000000002</v>
      </c>
      <c r="V90" s="202">
        <v>5.09</v>
      </c>
      <c r="W90" s="202">
        <v>10.58</v>
      </c>
      <c r="X90" s="202">
        <v>36.200000000000003</v>
      </c>
      <c r="Y90" s="202">
        <v>0</v>
      </c>
      <c r="Z90" s="202">
        <v>68.290000000000006</v>
      </c>
      <c r="AA90" s="202">
        <v>0</v>
      </c>
      <c r="AB90" s="202">
        <v>0</v>
      </c>
      <c r="AC90" s="202">
        <v>14.05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14.9</v>
      </c>
      <c r="AJ90" s="202">
        <v>0</v>
      </c>
      <c r="AK90" s="202">
        <v>47.58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50.04</v>
      </c>
      <c r="L91" s="202">
        <v>63.04</v>
      </c>
      <c r="M91" s="202">
        <v>0</v>
      </c>
      <c r="N91" s="202">
        <v>28.98</v>
      </c>
      <c r="O91" s="202">
        <v>48.68</v>
      </c>
      <c r="P91" s="202">
        <v>58.9</v>
      </c>
      <c r="Q91" s="202">
        <v>5.35</v>
      </c>
      <c r="R91" s="202">
        <v>10.41</v>
      </c>
      <c r="S91" s="202">
        <v>6.47</v>
      </c>
      <c r="T91" s="202">
        <v>0</v>
      </c>
      <c r="U91" s="202">
        <v>282.54000000000002</v>
      </c>
      <c r="V91" s="202">
        <v>5.09</v>
      </c>
      <c r="W91" s="202">
        <v>10.58</v>
      </c>
      <c r="X91" s="202">
        <v>36.200000000000003</v>
      </c>
      <c r="Y91" s="202">
        <v>0</v>
      </c>
      <c r="Z91" s="202">
        <v>68.290000000000006</v>
      </c>
      <c r="AA91" s="202">
        <v>0</v>
      </c>
      <c r="AB91" s="202">
        <v>0</v>
      </c>
      <c r="AC91" s="202">
        <v>14.05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5.17</v>
      </c>
      <c r="AJ91" s="202">
        <v>0</v>
      </c>
      <c r="AK91" s="202">
        <v>47.58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50.04</v>
      </c>
      <c r="L92" s="202">
        <v>63.04</v>
      </c>
      <c r="M92" s="202">
        <v>0</v>
      </c>
      <c r="N92" s="202">
        <v>28.98</v>
      </c>
      <c r="O92" s="202">
        <v>48.68</v>
      </c>
      <c r="P92" s="202">
        <v>58.9</v>
      </c>
      <c r="Q92" s="202">
        <v>5.35</v>
      </c>
      <c r="R92" s="202">
        <v>10.41</v>
      </c>
      <c r="S92" s="202">
        <v>6.47</v>
      </c>
      <c r="T92" s="202">
        <v>0</v>
      </c>
      <c r="U92" s="202">
        <v>282.54000000000002</v>
      </c>
      <c r="V92" s="202">
        <v>5.09</v>
      </c>
      <c r="W92" s="202">
        <v>10.58</v>
      </c>
      <c r="X92" s="202">
        <v>36.200000000000003</v>
      </c>
      <c r="Y92" s="202">
        <v>0</v>
      </c>
      <c r="Z92" s="202">
        <v>68.290000000000006</v>
      </c>
      <c r="AA92" s="202">
        <v>0</v>
      </c>
      <c r="AB92" s="202">
        <v>0</v>
      </c>
      <c r="AC92" s="202">
        <v>14.05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4.8899999999999997</v>
      </c>
      <c r="AJ92" s="202">
        <v>0</v>
      </c>
      <c r="AK92" s="202">
        <v>47.58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50.04</v>
      </c>
      <c r="L93" s="202">
        <v>63.04</v>
      </c>
      <c r="M93" s="202">
        <v>0</v>
      </c>
      <c r="N93" s="202">
        <v>28.98</v>
      </c>
      <c r="O93" s="202">
        <v>48.68</v>
      </c>
      <c r="P93" s="202">
        <v>58.9</v>
      </c>
      <c r="Q93" s="202">
        <v>5.35</v>
      </c>
      <c r="R93" s="202">
        <v>10.41</v>
      </c>
      <c r="S93" s="202">
        <v>6.47</v>
      </c>
      <c r="T93" s="202">
        <v>0</v>
      </c>
      <c r="U93" s="202">
        <v>282.54000000000002</v>
      </c>
      <c r="V93" s="202">
        <v>5.09</v>
      </c>
      <c r="W93" s="202">
        <v>10.58</v>
      </c>
      <c r="X93" s="202">
        <v>36.200000000000003</v>
      </c>
      <c r="Y93" s="202">
        <v>0</v>
      </c>
      <c r="Z93" s="202">
        <v>68.290000000000006</v>
      </c>
      <c r="AA93" s="202">
        <v>0</v>
      </c>
      <c r="AB93" s="202">
        <v>0</v>
      </c>
      <c r="AC93" s="202">
        <v>10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5.43</v>
      </c>
      <c r="AJ93" s="202">
        <v>0</v>
      </c>
      <c r="AK93" s="202">
        <v>47.58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50.04</v>
      </c>
      <c r="L94" s="202">
        <v>63.04</v>
      </c>
      <c r="M94" s="202">
        <v>0</v>
      </c>
      <c r="N94" s="202">
        <v>28.98</v>
      </c>
      <c r="O94" s="202">
        <v>48.68</v>
      </c>
      <c r="P94" s="202">
        <v>58.9</v>
      </c>
      <c r="Q94" s="202">
        <v>5.35</v>
      </c>
      <c r="R94" s="202">
        <v>10.41</v>
      </c>
      <c r="S94" s="202">
        <v>6.47</v>
      </c>
      <c r="T94" s="202">
        <v>0</v>
      </c>
      <c r="U94" s="202">
        <v>282.54000000000002</v>
      </c>
      <c r="V94" s="202">
        <v>5.09</v>
      </c>
      <c r="W94" s="202">
        <v>10.58</v>
      </c>
      <c r="X94" s="202">
        <v>36.200000000000003</v>
      </c>
      <c r="Y94" s="202">
        <v>0</v>
      </c>
      <c r="Z94" s="202">
        <v>68.290000000000006</v>
      </c>
      <c r="AA94" s="202">
        <v>0</v>
      </c>
      <c r="AB94" s="202">
        <v>0</v>
      </c>
      <c r="AC94" s="202">
        <v>10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5.17</v>
      </c>
      <c r="AJ94" s="202">
        <v>0</v>
      </c>
      <c r="AK94" s="202">
        <v>47.58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50.04</v>
      </c>
      <c r="L95" s="202">
        <v>63.04</v>
      </c>
      <c r="M95" s="202">
        <v>0</v>
      </c>
      <c r="N95" s="202">
        <v>28.98</v>
      </c>
      <c r="O95" s="202">
        <v>48.68</v>
      </c>
      <c r="P95" s="202">
        <v>58.9</v>
      </c>
      <c r="Q95" s="202">
        <v>5.35</v>
      </c>
      <c r="R95" s="202">
        <v>10.41</v>
      </c>
      <c r="S95" s="202">
        <v>6.47</v>
      </c>
      <c r="T95" s="202">
        <v>0</v>
      </c>
      <c r="U95" s="202">
        <v>282.54000000000002</v>
      </c>
      <c r="V95" s="202">
        <v>5.09</v>
      </c>
      <c r="W95" s="202">
        <v>10.58</v>
      </c>
      <c r="X95" s="202">
        <v>36.200000000000003</v>
      </c>
      <c r="Y95" s="202">
        <v>0</v>
      </c>
      <c r="Z95" s="202">
        <v>68.290000000000006</v>
      </c>
      <c r="AA95" s="202">
        <v>0</v>
      </c>
      <c r="AB95" s="202">
        <v>0</v>
      </c>
      <c r="AC95" s="202">
        <v>10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5.17</v>
      </c>
      <c r="AJ95" s="202">
        <v>0</v>
      </c>
      <c r="AK95" s="202">
        <v>47.58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50.04</v>
      </c>
      <c r="L96" s="202">
        <v>63.04</v>
      </c>
      <c r="M96" s="202">
        <v>0</v>
      </c>
      <c r="N96" s="202">
        <v>28.98</v>
      </c>
      <c r="O96" s="202">
        <v>48.68</v>
      </c>
      <c r="P96" s="202">
        <v>58.9</v>
      </c>
      <c r="Q96" s="202">
        <v>5.35</v>
      </c>
      <c r="R96" s="202">
        <v>10.41</v>
      </c>
      <c r="S96" s="202">
        <v>6.47</v>
      </c>
      <c r="T96" s="202">
        <v>0</v>
      </c>
      <c r="U96" s="202">
        <v>282.54000000000002</v>
      </c>
      <c r="V96" s="202">
        <v>5.09</v>
      </c>
      <c r="W96" s="202">
        <v>10.58</v>
      </c>
      <c r="X96" s="202">
        <v>36.200000000000003</v>
      </c>
      <c r="Y96" s="202">
        <v>0</v>
      </c>
      <c r="Z96" s="202">
        <v>68.290000000000006</v>
      </c>
      <c r="AA96" s="202">
        <v>0</v>
      </c>
      <c r="AB96" s="202">
        <v>0</v>
      </c>
      <c r="AC96" s="202">
        <v>10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14.13</v>
      </c>
      <c r="AJ96" s="202">
        <v>0</v>
      </c>
      <c r="AK96" s="202">
        <v>47.58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50.04</v>
      </c>
      <c r="L97" s="202">
        <v>63.04</v>
      </c>
      <c r="M97" s="202">
        <v>0</v>
      </c>
      <c r="N97" s="202">
        <v>28.98</v>
      </c>
      <c r="O97" s="202">
        <v>48.68</v>
      </c>
      <c r="P97" s="202">
        <v>58.9</v>
      </c>
      <c r="Q97" s="202">
        <v>5.35</v>
      </c>
      <c r="R97" s="202">
        <v>10.41</v>
      </c>
      <c r="S97" s="202">
        <v>6.47</v>
      </c>
      <c r="T97" s="202">
        <v>0</v>
      </c>
      <c r="U97" s="202">
        <v>282.54000000000002</v>
      </c>
      <c r="V97" s="202">
        <v>5.09</v>
      </c>
      <c r="W97" s="202">
        <v>10.58</v>
      </c>
      <c r="X97" s="202">
        <v>36.200000000000003</v>
      </c>
      <c r="Y97" s="202">
        <v>0</v>
      </c>
      <c r="Z97" s="202">
        <v>68.290000000000006</v>
      </c>
      <c r="AA97" s="202">
        <v>0</v>
      </c>
      <c r="AB97" s="202">
        <v>0</v>
      </c>
      <c r="AC97" s="202">
        <v>10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5</v>
      </c>
      <c r="AJ97" s="202">
        <v>0</v>
      </c>
      <c r="AK97" s="202">
        <v>47.58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50.04</v>
      </c>
      <c r="L98" s="202">
        <v>63.04</v>
      </c>
      <c r="M98" s="202">
        <v>0</v>
      </c>
      <c r="N98" s="202">
        <v>28.98</v>
      </c>
      <c r="O98" s="202">
        <v>48.68</v>
      </c>
      <c r="P98" s="202">
        <v>58.9</v>
      </c>
      <c r="Q98" s="202">
        <v>5.35</v>
      </c>
      <c r="R98" s="202">
        <v>10.41</v>
      </c>
      <c r="S98" s="202">
        <v>6.47</v>
      </c>
      <c r="T98" s="202">
        <v>0</v>
      </c>
      <c r="U98" s="202">
        <v>282.54000000000002</v>
      </c>
      <c r="V98" s="202">
        <v>5.09</v>
      </c>
      <c r="W98" s="202">
        <v>10.58</v>
      </c>
      <c r="X98" s="202">
        <v>36.200000000000003</v>
      </c>
      <c r="Y98" s="202">
        <v>0</v>
      </c>
      <c r="Z98" s="202">
        <v>68.290000000000006</v>
      </c>
      <c r="AA98" s="202">
        <v>0</v>
      </c>
      <c r="AB98" s="202">
        <v>0</v>
      </c>
      <c r="AC98" s="202">
        <v>10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5.17</v>
      </c>
      <c r="AJ98" s="202">
        <v>0</v>
      </c>
      <c r="AK98" s="202">
        <v>47.58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0.80088999999999988</v>
      </c>
      <c r="L99">
        <f t="shared" si="0"/>
        <v>1.030405</v>
      </c>
      <c r="M99">
        <f t="shared" si="0"/>
        <v>0</v>
      </c>
      <c r="N99">
        <f t="shared" si="0"/>
        <v>0.69552000000000036</v>
      </c>
      <c r="O99">
        <f t="shared" si="0"/>
        <v>1.1683199999999994</v>
      </c>
      <c r="P99">
        <f t="shared" si="0"/>
        <v>1.5161599999999966</v>
      </c>
      <c r="Q99">
        <f t="shared" si="0"/>
        <v>9.5640000000000142E-2</v>
      </c>
      <c r="R99">
        <f t="shared" si="0"/>
        <v>0.18457999999999966</v>
      </c>
      <c r="S99">
        <f t="shared" si="0"/>
        <v>0.11426750000000001</v>
      </c>
      <c r="T99">
        <f t="shared" si="0"/>
        <v>0</v>
      </c>
      <c r="U99">
        <f t="shared" si="0"/>
        <v>6.7809600000000145</v>
      </c>
      <c r="V99">
        <f t="shared" si="0"/>
        <v>9.4027499999999889E-2</v>
      </c>
      <c r="W99">
        <f t="shared" si="0"/>
        <v>0.24876999999999988</v>
      </c>
      <c r="X99">
        <f t="shared" si="0"/>
        <v>0.82177499999999903</v>
      </c>
      <c r="Y99">
        <f t="shared" si="0"/>
        <v>0</v>
      </c>
      <c r="Z99">
        <f t="shared" si="0"/>
        <v>1.5802274999999992</v>
      </c>
      <c r="AA99">
        <f t="shared" si="0"/>
        <v>0</v>
      </c>
      <c r="AB99">
        <f t="shared" si="0"/>
        <v>0</v>
      </c>
      <c r="AC99">
        <f t="shared" si="0"/>
        <v>0.21918499999999963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0.4661599999999998</v>
      </c>
      <c r="AH99">
        <f t="shared" si="0"/>
        <v>0</v>
      </c>
      <c r="AI99">
        <f t="shared" si="0"/>
        <v>0.17893999999999974</v>
      </c>
      <c r="AJ99">
        <f t="shared" si="0"/>
        <v>0</v>
      </c>
      <c r="AK99">
        <f t="shared" si="0"/>
        <v>1.192230000000001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0.21762000000000001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2.85</v>
      </c>
      <c r="L3" s="202">
        <v>445.35</v>
      </c>
      <c r="M3" s="202">
        <v>25.2</v>
      </c>
      <c r="N3" s="202">
        <v>35.01</v>
      </c>
      <c r="O3" s="202">
        <v>0</v>
      </c>
      <c r="P3" s="202">
        <v>40.79</v>
      </c>
      <c r="Q3" s="202">
        <v>6.46</v>
      </c>
      <c r="R3" s="202">
        <v>12.56</v>
      </c>
      <c r="S3" s="202">
        <v>7.73</v>
      </c>
      <c r="T3" s="202">
        <v>0</v>
      </c>
      <c r="U3" s="202">
        <v>62.07</v>
      </c>
      <c r="V3" s="202">
        <v>5.8</v>
      </c>
      <c r="W3" s="202">
        <v>12.5</v>
      </c>
      <c r="X3" s="202">
        <v>42.51</v>
      </c>
      <c r="Y3" s="202">
        <v>0</v>
      </c>
      <c r="Z3" s="202">
        <v>72.459999999999994</v>
      </c>
      <c r="AA3" s="202">
        <v>0</v>
      </c>
      <c r="AB3" s="202">
        <v>0</v>
      </c>
      <c r="AC3" s="202">
        <v>9.52</v>
      </c>
      <c r="AD3" s="202">
        <v>0</v>
      </c>
      <c r="AE3" s="202">
        <v>0</v>
      </c>
      <c r="AF3" s="202">
        <v>0</v>
      </c>
      <c r="AG3" s="202">
        <v>22.95</v>
      </c>
      <c r="AH3" s="202">
        <v>0</v>
      </c>
      <c r="AI3" s="202">
        <v>5.18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2.85</v>
      </c>
      <c r="L4" s="202">
        <v>445.35</v>
      </c>
      <c r="M4" s="202">
        <v>25.2</v>
      </c>
      <c r="N4" s="202">
        <v>35.01</v>
      </c>
      <c r="O4" s="202">
        <v>0</v>
      </c>
      <c r="P4" s="202">
        <v>40.79</v>
      </c>
      <c r="Q4" s="202">
        <v>4.83</v>
      </c>
      <c r="R4" s="202">
        <v>12.56</v>
      </c>
      <c r="S4" s="202">
        <v>7.73</v>
      </c>
      <c r="T4" s="202">
        <v>0</v>
      </c>
      <c r="U4" s="202">
        <v>62.07</v>
      </c>
      <c r="V4" s="202">
        <v>5.8</v>
      </c>
      <c r="W4" s="202">
        <v>12.5</v>
      </c>
      <c r="X4" s="202">
        <v>42.51</v>
      </c>
      <c r="Y4" s="202">
        <v>0</v>
      </c>
      <c r="Z4" s="202">
        <v>72.459999999999994</v>
      </c>
      <c r="AA4" s="202">
        <v>0</v>
      </c>
      <c r="AB4" s="202">
        <v>0</v>
      </c>
      <c r="AC4" s="202">
        <v>9.52</v>
      </c>
      <c r="AD4" s="202">
        <v>0</v>
      </c>
      <c r="AE4" s="202">
        <v>0</v>
      </c>
      <c r="AF4" s="202">
        <v>0</v>
      </c>
      <c r="AG4" s="202">
        <v>22.95</v>
      </c>
      <c r="AH4" s="202">
        <v>0</v>
      </c>
      <c r="AI4" s="202">
        <v>5.18</v>
      </c>
      <c r="AJ4" s="202">
        <v>0</v>
      </c>
      <c r="AK4" s="202">
        <v>69.599999999999994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2.85</v>
      </c>
      <c r="L5" s="202">
        <v>445.35</v>
      </c>
      <c r="M5" s="202">
        <v>25.2</v>
      </c>
      <c r="N5" s="202">
        <v>35.01</v>
      </c>
      <c r="O5" s="202">
        <v>0</v>
      </c>
      <c r="P5" s="202">
        <v>40.909999999999997</v>
      </c>
      <c r="Q5" s="202">
        <v>4.83</v>
      </c>
      <c r="R5" s="202">
        <v>12.56</v>
      </c>
      <c r="S5" s="202">
        <v>7.73</v>
      </c>
      <c r="T5" s="202">
        <v>0</v>
      </c>
      <c r="U5" s="202">
        <v>62.07</v>
      </c>
      <c r="V5" s="202">
        <v>5.8</v>
      </c>
      <c r="W5" s="202">
        <v>12.5</v>
      </c>
      <c r="X5" s="202">
        <v>42.51</v>
      </c>
      <c r="Y5" s="202">
        <v>0</v>
      </c>
      <c r="Z5" s="202">
        <v>72.459999999999994</v>
      </c>
      <c r="AA5" s="202">
        <v>0</v>
      </c>
      <c r="AB5" s="202">
        <v>0</v>
      </c>
      <c r="AC5" s="202">
        <v>9.52</v>
      </c>
      <c r="AD5" s="202">
        <v>0</v>
      </c>
      <c r="AE5" s="202">
        <v>0</v>
      </c>
      <c r="AF5" s="202">
        <v>0</v>
      </c>
      <c r="AG5" s="202">
        <v>22.95</v>
      </c>
      <c r="AH5" s="202">
        <v>0</v>
      </c>
      <c r="AI5" s="202">
        <v>5.18</v>
      </c>
      <c r="AJ5" s="202">
        <v>0</v>
      </c>
      <c r="AK5" s="202">
        <v>69.599999999999994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2.85</v>
      </c>
      <c r="L6" s="202">
        <v>445.35</v>
      </c>
      <c r="M6" s="202">
        <v>25.2</v>
      </c>
      <c r="N6" s="202">
        <v>35.01</v>
      </c>
      <c r="O6" s="202">
        <v>0</v>
      </c>
      <c r="P6" s="202">
        <v>40.909999999999997</v>
      </c>
      <c r="Q6" s="202">
        <v>4.83</v>
      </c>
      <c r="R6" s="202">
        <v>12.56</v>
      </c>
      <c r="S6" s="202">
        <v>7.73</v>
      </c>
      <c r="T6" s="202">
        <v>0</v>
      </c>
      <c r="U6" s="202">
        <v>62.07</v>
      </c>
      <c r="V6" s="202">
        <v>5.8</v>
      </c>
      <c r="W6" s="202">
        <v>12.5</v>
      </c>
      <c r="X6" s="202">
        <v>42.51</v>
      </c>
      <c r="Y6" s="202">
        <v>0</v>
      </c>
      <c r="Z6" s="202">
        <v>72.459999999999994</v>
      </c>
      <c r="AA6" s="202">
        <v>0</v>
      </c>
      <c r="AB6" s="202">
        <v>0</v>
      </c>
      <c r="AC6" s="202">
        <v>9.52</v>
      </c>
      <c r="AD6" s="202">
        <v>0</v>
      </c>
      <c r="AE6" s="202">
        <v>0</v>
      </c>
      <c r="AF6" s="202">
        <v>0</v>
      </c>
      <c r="AG6" s="202">
        <v>22.95</v>
      </c>
      <c r="AH6" s="202">
        <v>0</v>
      </c>
      <c r="AI6" s="202">
        <v>5.18</v>
      </c>
      <c r="AJ6" s="202">
        <v>0</v>
      </c>
      <c r="AK6" s="202">
        <v>69.599999999999994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2.85</v>
      </c>
      <c r="L7" s="202">
        <v>445.35</v>
      </c>
      <c r="M7" s="202">
        <v>25.2</v>
      </c>
      <c r="N7" s="202">
        <v>35.01</v>
      </c>
      <c r="O7" s="202">
        <v>0</v>
      </c>
      <c r="P7" s="202">
        <v>40.909999999999997</v>
      </c>
      <c r="Q7" s="202">
        <v>4.83</v>
      </c>
      <c r="R7" s="202">
        <v>12.56</v>
      </c>
      <c r="S7" s="202">
        <v>7.73</v>
      </c>
      <c r="T7" s="202">
        <v>0</v>
      </c>
      <c r="U7" s="202">
        <v>62.07</v>
      </c>
      <c r="V7" s="202">
        <v>5.8</v>
      </c>
      <c r="W7" s="202">
        <v>12.5</v>
      </c>
      <c r="X7" s="202">
        <v>42.51</v>
      </c>
      <c r="Y7" s="202">
        <v>0</v>
      </c>
      <c r="Z7" s="202">
        <v>72.459999999999994</v>
      </c>
      <c r="AA7" s="202">
        <v>0</v>
      </c>
      <c r="AB7" s="202">
        <v>0</v>
      </c>
      <c r="AC7" s="202">
        <v>9.52</v>
      </c>
      <c r="AD7" s="202">
        <v>0</v>
      </c>
      <c r="AE7" s="202">
        <v>0</v>
      </c>
      <c r="AF7" s="202">
        <v>0</v>
      </c>
      <c r="AG7" s="202">
        <v>22.95</v>
      </c>
      <c r="AH7" s="202">
        <v>0</v>
      </c>
      <c r="AI7" s="202">
        <v>4.8899999999999997</v>
      </c>
      <c r="AJ7" s="202">
        <v>0</v>
      </c>
      <c r="AK7" s="202">
        <v>69.599999999999994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2.85</v>
      </c>
      <c r="L8" s="202">
        <v>445.35</v>
      </c>
      <c r="M8" s="202">
        <v>25.2</v>
      </c>
      <c r="N8" s="202">
        <v>35.01</v>
      </c>
      <c r="O8" s="202">
        <v>0</v>
      </c>
      <c r="P8" s="202">
        <v>40.909999999999997</v>
      </c>
      <c r="Q8" s="202">
        <v>4.83</v>
      </c>
      <c r="R8" s="202">
        <v>12.56</v>
      </c>
      <c r="S8" s="202">
        <v>7.73</v>
      </c>
      <c r="T8" s="202">
        <v>0</v>
      </c>
      <c r="U8" s="202">
        <v>62.07</v>
      </c>
      <c r="V8" s="202">
        <v>5.8</v>
      </c>
      <c r="W8" s="202">
        <v>12.5</v>
      </c>
      <c r="X8" s="202">
        <v>42.51</v>
      </c>
      <c r="Y8" s="202">
        <v>0</v>
      </c>
      <c r="Z8" s="202">
        <v>72.459999999999994</v>
      </c>
      <c r="AA8" s="202">
        <v>0</v>
      </c>
      <c r="AB8" s="202">
        <v>0</v>
      </c>
      <c r="AC8" s="202">
        <v>9.52</v>
      </c>
      <c r="AD8" s="202">
        <v>0</v>
      </c>
      <c r="AE8" s="202">
        <v>0</v>
      </c>
      <c r="AF8" s="202">
        <v>0</v>
      </c>
      <c r="AG8" s="202">
        <v>22.95</v>
      </c>
      <c r="AH8" s="202">
        <v>0</v>
      </c>
      <c r="AI8" s="202">
        <v>4.8899999999999997</v>
      </c>
      <c r="AJ8" s="202">
        <v>0</v>
      </c>
      <c r="AK8" s="202">
        <v>69.599999999999994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2.85</v>
      </c>
      <c r="L9" s="202">
        <v>445.35</v>
      </c>
      <c r="M9" s="202">
        <v>25.2</v>
      </c>
      <c r="N9" s="202">
        <v>35.01</v>
      </c>
      <c r="O9" s="202">
        <v>0</v>
      </c>
      <c r="P9" s="202">
        <v>40.909999999999997</v>
      </c>
      <c r="Q9" s="202">
        <v>4.83</v>
      </c>
      <c r="R9" s="202">
        <v>12.56</v>
      </c>
      <c r="S9" s="202">
        <v>7.73</v>
      </c>
      <c r="T9" s="202">
        <v>0</v>
      </c>
      <c r="U9" s="202">
        <v>62.07</v>
      </c>
      <c r="V9" s="202">
        <v>5.8</v>
      </c>
      <c r="W9" s="202">
        <v>12.5</v>
      </c>
      <c r="X9" s="202">
        <v>42.51</v>
      </c>
      <c r="Y9" s="202">
        <v>0</v>
      </c>
      <c r="Z9" s="202">
        <v>72.459999999999994</v>
      </c>
      <c r="AA9" s="202">
        <v>0</v>
      </c>
      <c r="AB9" s="202">
        <v>0</v>
      </c>
      <c r="AC9" s="202">
        <v>9.52</v>
      </c>
      <c r="AD9" s="202">
        <v>0</v>
      </c>
      <c r="AE9" s="202">
        <v>0</v>
      </c>
      <c r="AF9" s="202">
        <v>0</v>
      </c>
      <c r="AG9" s="202">
        <v>22.95</v>
      </c>
      <c r="AH9" s="202">
        <v>0</v>
      </c>
      <c r="AI9" s="202">
        <v>4.8899999999999997</v>
      </c>
      <c r="AJ9" s="202">
        <v>0</v>
      </c>
      <c r="AK9" s="202">
        <v>69.599999999999994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2.85</v>
      </c>
      <c r="L10" s="202">
        <v>386.48</v>
      </c>
      <c r="M10" s="202">
        <v>25.2</v>
      </c>
      <c r="N10" s="202">
        <v>35.01</v>
      </c>
      <c r="O10" s="202">
        <v>0</v>
      </c>
      <c r="P10" s="202">
        <v>40.909999999999997</v>
      </c>
      <c r="Q10" s="202">
        <v>4.83</v>
      </c>
      <c r="R10" s="202">
        <v>12.56</v>
      </c>
      <c r="S10" s="202">
        <v>7.73</v>
      </c>
      <c r="T10" s="202">
        <v>0</v>
      </c>
      <c r="U10" s="202">
        <v>62.07</v>
      </c>
      <c r="V10" s="202">
        <v>5.8</v>
      </c>
      <c r="W10" s="202">
        <v>12.5</v>
      </c>
      <c r="X10" s="202">
        <v>42.51</v>
      </c>
      <c r="Y10" s="202">
        <v>0</v>
      </c>
      <c r="Z10" s="202">
        <v>72.459999999999994</v>
      </c>
      <c r="AA10" s="202">
        <v>0</v>
      </c>
      <c r="AB10" s="202">
        <v>0</v>
      </c>
      <c r="AC10" s="202">
        <v>9.52</v>
      </c>
      <c r="AD10" s="202">
        <v>0</v>
      </c>
      <c r="AE10" s="202">
        <v>0</v>
      </c>
      <c r="AF10" s="202">
        <v>0</v>
      </c>
      <c r="AG10" s="202">
        <v>22.95</v>
      </c>
      <c r="AH10" s="202">
        <v>0</v>
      </c>
      <c r="AI10" s="202">
        <v>4.8899999999999997</v>
      </c>
      <c r="AJ10" s="202">
        <v>0</v>
      </c>
      <c r="AK10" s="202">
        <v>69.599999999999994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289.86</v>
      </c>
      <c r="M11" s="202">
        <v>25.2</v>
      </c>
      <c r="N11" s="202">
        <v>35.01</v>
      </c>
      <c r="O11" s="202">
        <v>0</v>
      </c>
      <c r="P11" s="202">
        <v>40.909999999999997</v>
      </c>
      <c r="Q11" s="202">
        <v>4.83</v>
      </c>
      <c r="R11" s="202">
        <v>12.56</v>
      </c>
      <c r="S11" s="202">
        <v>7.73</v>
      </c>
      <c r="T11" s="202">
        <v>0</v>
      </c>
      <c r="U11" s="202">
        <v>62.07</v>
      </c>
      <c r="V11" s="202">
        <v>5.8</v>
      </c>
      <c r="W11" s="202">
        <v>12.5</v>
      </c>
      <c r="X11" s="202">
        <v>42.51</v>
      </c>
      <c r="Y11" s="202">
        <v>0</v>
      </c>
      <c r="Z11" s="202">
        <v>72.459999999999994</v>
      </c>
      <c r="AA11" s="202">
        <v>0</v>
      </c>
      <c r="AB11" s="202">
        <v>0</v>
      </c>
      <c r="AC11" s="202">
        <v>9.52</v>
      </c>
      <c r="AD11" s="202">
        <v>0</v>
      </c>
      <c r="AE11" s="202">
        <v>0</v>
      </c>
      <c r="AF11" s="202">
        <v>0</v>
      </c>
      <c r="AG11" s="202">
        <v>22.95</v>
      </c>
      <c r="AH11" s="202">
        <v>0</v>
      </c>
      <c r="AI11" s="202">
        <v>4.8899999999999997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251.21</v>
      </c>
      <c r="M12" s="202">
        <v>25.2</v>
      </c>
      <c r="N12" s="202">
        <v>35.01</v>
      </c>
      <c r="O12" s="202">
        <v>0</v>
      </c>
      <c r="P12" s="202">
        <v>40.909999999999997</v>
      </c>
      <c r="Q12" s="202">
        <v>4.83</v>
      </c>
      <c r="R12" s="202">
        <v>12.56</v>
      </c>
      <c r="S12" s="202">
        <v>7.73</v>
      </c>
      <c r="T12" s="202">
        <v>0</v>
      </c>
      <c r="U12" s="202">
        <v>62.07</v>
      </c>
      <c r="V12" s="202">
        <v>5.8</v>
      </c>
      <c r="W12" s="202">
        <v>12.5</v>
      </c>
      <c r="X12" s="202">
        <v>42.51</v>
      </c>
      <c r="Y12" s="202">
        <v>0</v>
      </c>
      <c r="Z12" s="202">
        <v>72.459999999999994</v>
      </c>
      <c r="AA12" s="202">
        <v>0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22.95</v>
      </c>
      <c r="AH12" s="202">
        <v>0</v>
      </c>
      <c r="AI12" s="202">
        <v>6.72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251.21</v>
      </c>
      <c r="M13" s="202">
        <v>25.2</v>
      </c>
      <c r="N13" s="202">
        <v>35.01</v>
      </c>
      <c r="O13" s="202">
        <v>0</v>
      </c>
      <c r="P13" s="202">
        <v>40.909999999999997</v>
      </c>
      <c r="Q13" s="202">
        <v>5</v>
      </c>
      <c r="R13" s="202">
        <v>12.56</v>
      </c>
      <c r="S13" s="202">
        <v>7.73</v>
      </c>
      <c r="T13" s="202">
        <v>0</v>
      </c>
      <c r="U13" s="202">
        <v>62.07</v>
      </c>
      <c r="V13" s="202">
        <v>6</v>
      </c>
      <c r="W13" s="202">
        <v>12.77</v>
      </c>
      <c r="X13" s="202">
        <v>42.51</v>
      </c>
      <c r="Y13" s="202">
        <v>0</v>
      </c>
      <c r="Z13" s="202">
        <v>72.459999999999994</v>
      </c>
      <c r="AA13" s="202">
        <v>0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22.95</v>
      </c>
      <c r="AH13" s="202">
        <v>0</v>
      </c>
      <c r="AI13" s="202">
        <v>6.72</v>
      </c>
      <c r="AJ13" s="202">
        <v>0</v>
      </c>
      <c r="AK13" s="202">
        <v>54.69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251.21</v>
      </c>
      <c r="M14" s="202">
        <v>25.2</v>
      </c>
      <c r="N14" s="202">
        <v>35.01</v>
      </c>
      <c r="O14" s="202">
        <v>0</v>
      </c>
      <c r="P14" s="202">
        <v>40.909999999999997</v>
      </c>
      <c r="Q14" s="202">
        <v>5</v>
      </c>
      <c r="R14" s="202">
        <v>12.56</v>
      </c>
      <c r="S14" s="202">
        <v>7.73</v>
      </c>
      <c r="T14" s="202">
        <v>0</v>
      </c>
      <c r="U14" s="202">
        <v>62.07</v>
      </c>
      <c r="V14" s="202">
        <v>5.79</v>
      </c>
      <c r="W14" s="202">
        <v>12.77</v>
      </c>
      <c r="X14" s="202">
        <v>42.51</v>
      </c>
      <c r="Y14" s="202">
        <v>0</v>
      </c>
      <c r="Z14" s="202">
        <v>72.459999999999994</v>
      </c>
      <c r="AA14" s="202">
        <v>0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22.95</v>
      </c>
      <c r="AH14" s="202">
        <v>0</v>
      </c>
      <c r="AI14" s="202">
        <v>6.72</v>
      </c>
      <c r="AJ14" s="202">
        <v>0</v>
      </c>
      <c r="AK14" s="202">
        <v>54.69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251.21</v>
      </c>
      <c r="M15" s="202">
        <v>25.2</v>
      </c>
      <c r="N15" s="202">
        <v>35.01</v>
      </c>
      <c r="O15" s="202">
        <v>0</v>
      </c>
      <c r="P15" s="202">
        <v>40.909999999999997</v>
      </c>
      <c r="Q15" s="202">
        <v>5</v>
      </c>
      <c r="R15" s="202">
        <v>12.56</v>
      </c>
      <c r="S15" s="202">
        <v>7.73</v>
      </c>
      <c r="T15" s="202">
        <v>0</v>
      </c>
      <c r="U15" s="202">
        <v>62.07</v>
      </c>
      <c r="V15" s="202">
        <v>5.79</v>
      </c>
      <c r="W15" s="202">
        <v>13.13</v>
      </c>
      <c r="X15" s="202">
        <v>42.51</v>
      </c>
      <c r="Y15" s="202">
        <v>0</v>
      </c>
      <c r="Z15" s="202">
        <v>72.459999999999994</v>
      </c>
      <c r="AA15" s="202">
        <v>0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22.95</v>
      </c>
      <c r="AH15" s="202">
        <v>0</v>
      </c>
      <c r="AI15" s="202">
        <v>6.72</v>
      </c>
      <c r="AJ15" s="202">
        <v>0</v>
      </c>
      <c r="AK15" s="202">
        <v>54.69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251.21</v>
      </c>
      <c r="M16" s="202">
        <v>25.2</v>
      </c>
      <c r="N16" s="202">
        <v>35.01</v>
      </c>
      <c r="O16" s="202">
        <v>0</v>
      </c>
      <c r="P16" s="202">
        <v>40.909999999999997</v>
      </c>
      <c r="Q16" s="202">
        <v>5</v>
      </c>
      <c r="R16" s="202">
        <v>12.56</v>
      </c>
      <c r="S16" s="202">
        <v>7.73</v>
      </c>
      <c r="T16" s="202">
        <v>0</v>
      </c>
      <c r="U16" s="202">
        <v>62.07</v>
      </c>
      <c r="V16" s="202">
        <v>5.79</v>
      </c>
      <c r="W16" s="202">
        <v>13.13</v>
      </c>
      <c r="X16" s="202">
        <v>42.51</v>
      </c>
      <c r="Y16" s="202">
        <v>0</v>
      </c>
      <c r="Z16" s="202">
        <v>72.459999999999994</v>
      </c>
      <c r="AA16" s="202">
        <v>0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22.95</v>
      </c>
      <c r="AH16" s="202">
        <v>0</v>
      </c>
      <c r="AI16" s="202">
        <v>6.72</v>
      </c>
      <c r="AJ16" s="202">
        <v>0</v>
      </c>
      <c r="AK16" s="202">
        <v>54.69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251.21</v>
      </c>
      <c r="M17" s="202">
        <v>25.2</v>
      </c>
      <c r="N17" s="202">
        <v>35.01</v>
      </c>
      <c r="O17" s="202">
        <v>0</v>
      </c>
      <c r="P17" s="202">
        <v>40.909999999999997</v>
      </c>
      <c r="Q17" s="202">
        <v>5</v>
      </c>
      <c r="R17" s="202">
        <v>12.56</v>
      </c>
      <c r="S17" s="202">
        <v>7.73</v>
      </c>
      <c r="T17" s="202">
        <v>0</v>
      </c>
      <c r="U17" s="202">
        <v>62.07</v>
      </c>
      <c r="V17" s="202">
        <v>5.79</v>
      </c>
      <c r="W17" s="202">
        <v>13.13</v>
      </c>
      <c r="X17" s="202">
        <v>42.51</v>
      </c>
      <c r="Y17" s="202">
        <v>0</v>
      </c>
      <c r="Z17" s="202">
        <v>72.459999999999994</v>
      </c>
      <c r="AA17" s="202">
        <v>0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22.95</v>
      </c>
      <c r="AH17" s="202">
        <v>0</v>
      </c>
      <c r="AI17" s="202">
        <v>6.72</v>
      </c>
      <c r="AJ17" s="202">
        <v>0</v>
      </c>
      <c r="AK17" s="202">
        <v>54.69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251.21</v>
      </c>
      <c r="M18" s="202">
        <v>25.2</v>
      </c>
      <c r="N18" s="202">
        <v>35.01</v>
      </c>
      <c r="O18" s="202">
        <v>0</v>
      </c>
      <c r="P18" s="202">
        <v>40.909999999999997</v>
      </c>
      <c r="Q18" s="202">
        <v>5</v>
      </c>
      <c r="R18" s="202">
        <v>12.56</v>
      </c>
      <c r="S18" s="202">
        <v>7.73</v>
      </c>
      <c r="T18" s="202">
        <v>0</v>
      </c>
      <c r="U18" s="202">
        <v>62.07</v>
      </c>
      <c r="V18" s="202">
        <v>5.79</v>
      </c>
      <c r="W18" s="202">
        <v>13.13</v>
      </c>
      <c r="X18" s="202">
        <v>42.51</v>
      </c>
      <c r="Y18" s="202">
        <v>0</v>
      </c>
      <c r="Z18" s="202">
        <v>72.459999999999994</v>
      </c>
      <c r="AA18" s="202">
        <v>0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22.95</v>
      </c>
      <c r="AH18" s="202">
        <v>0</v>
      </c>
      <c r="AI18" s="202">
        <v>6.72</v>
      </c>
      <c r="AJ18" s="202">
        <v>0</v>
      </c>
      <c r="AK18" s="202">
        <v>54.69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258.95</v>
      </c>
      <c r="M19" s="202">
        <v>25.2</v>
      </c>
      <c r="N19" s="202">
        <v>35.01</v>
      </c>
      <c r="O19" s="202">
        <v>0</v>
      </c>
      <c r="P19" s="202">
        <v>40.909999999999997</v>
      </c>
      <c r="Q19" s="202">
        <v>5</v>
      </c>
      <c r="R19" s="202">
        <v>12.56</v>
      </c>
      <c r="S19" s="202">
        <v>7.73</v>
      </c>
      <c r="T19" s="202">
        <v>0</v>
      </c>
      <c r="U19" s="202">
        <v>62.07</v>
      </c>
      <c r="V19" s="202">
        <v>5.79</v>
      </c>
      <c r="W19" s="202">
        <v>13.13</v>
      </c>
      <c r="X19" s="202">
        <v>42.51</v>
      </c>
      <c r="Y19" s="202">
        <v>0</v>
      </c>
      <c r="Z19" s="202">
        <v>72.459999999999994</v>
      </c>
      <c r="AA19" s="202">
        <v>0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22.95</v>
      </c>
      <c r="AH19" s="202">
        <v>0</v>
      </c>
      <c r="AI19" s="202">
        <v>6.72</v>
      </c>
      <c r="AJ19" s="202">
        <v>0</v>
      </c>
      <c r="AK19" s="202">
        <v>54.69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258.95</v>
      </c>
      <c r="M20" s="202">
        <v>25.2</v>
      </c>
      <c r="N20" s="202">
        <v>35.01</v>
      </c>
      <c r="O20" s="202">
        <v>0</v>
      </c>
      <c r="P20" s="202">
        <v>40.909999999999997</v>
      </c>
      <c r="Q20" s="202">
        <v>5</v>
      </c>
      <c r="R20" s="202">
        <v>12.56</v>
      </c>
      <c r="S20" s="202">
        <v>7.73</v>
      </c>
      <c r="T20" s="202">
        <v>0</v>
      </c>
      <c r="U20" s="202">
        <v>62.07</v>
      </c>
      <c r="V20" s="202">
        <v>5.79</v>
      </c>
      <c r="W20" s="202">
        <v>13.13</v>
      </c>
      <c r="X20" s="202">
        <v>42.51</v>
      </c>
      <c r="Y20" s="202">
        <v>0</v>
      </c>
      <c r="Z20" s="202">
        <v>72.459999999999994</v>
      </c>
      <c r="AA20" s="202">
        <v>0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22.95</v>
      </c>
      <c r="AH20" s="202">
        <v>0</v>
      </c>
      <c r="AI20" s="202">
        <v>6.72</v>
      </c>
      <c r="AJ20" s="202">
        <v>0</v>
      </c>
      <c r="AK20" s="202">
        <v>54.69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0.15</v>
      </c>
      <c r="L21" s="202">
        <v>258.95</v>
      </c>
      <c r="M21" s="202">
        <v>25.2</v>
      </c>
      <c r="N21" s="202">
        <v>35.01</v>
      </c>
      <c r="O21" s="202">
        <v>0</v>
      </c>
      <c r="P21" s="202">
        <v>40.909999999999997</v>
      </c>
      <c r="Q21" s="202">
        <v>5</v>
      </c>
      <c r="R21" s="202">
        <v>12.56</v>
      </c>
      <c r="S21" s="202">
        <v>7.73</v>
      </c>
      <c r="T21" s="202">
        <v>0</v>
      </c>
      <c r="U21" s="202">
        <v>62.07</v>
      </c>
      <c r="V21" s="202">
        <v>5.79</v>
      </c>
      <c r="W21" s="202">
        <v>13.13</v>
      </c>
      <c r="X21" s="202">
        <v>42.51</v>
      </c>
      <c r="Y21" s="202">
        <v>0</v>
      </c>
      <c r="Z21" s="202">
        <v>72.459999999999994</v>
      </c>
      <c r="AA21" s="202">
        <v>0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22.95</v>
      </c>
      <c r="AH21" s="202">
        <v>0</v>
      </c>
      <c r="AI21" s="202">
        <v>6.72</v>
      </c>
      <c r="AJ21" s="202">
        <v>0</v>
      </c>
      <c r="AK21" s="202">
        <v>54.69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0.15</v>
      </c>
      <c r="L22" s="202">
        <v>251.21</v>
      </c>
      <c r="M22" s="202">
        <v>25.2</v>
      </c>
      <c r="N22" s="202">
        <v>35.01</v>
      </c>
      <c r="O22" s="202">
        <v>0</v>
      </c>
      <c r="P22" s="202">
        <v>40.909999999999997</v>
      </c>
      <c r="Q22" s="202">
        <v>5</v>
      </c>
      <c r="R22" s="202">
        <v>12.56</v>
      </c>
      <c r="S22" s="202">
        <v>7.73</v>
      </c>
      <c r="T22" s="202">
        <v>0</v>
      </c>
      <c r="U22" s="202">
        <v>62.07</v>
      </c>
      <c r="V22" s="202">
        <v>5.79</v>
      </c>
      <c r="W22" s="202">
        <v>13.13</v>
      </c>
      <c r="X22" s="202">
        <v>42.51</v>
      </c>
      <c r="Y22" s="202">
        <v>0</v>
      </c>
      <c r="Z22" s="202">
        <v>72.459999999999994</v>
      </c>
      <c r="AA22" s="202">
        <v>0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22.95</v>
      </c>
      <c r="AH22" s="202">
        <v>0</v>
      </c>
      <c r="AI22" s="202">
        <v>6.72</v>
      </c>
      <c r="AJ22" s="202">
        <v>0</v>
      </c>
      <c r="AK22" s="202">
        <v>54.69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0.14000000000000001</v>
      </c>
      <c r="L23" s="202">
        <v>251.21</v>
      </c>
      <c r="M23" s="202">
        <v>25.2</v>
      </c>
      <c r="N23" s="202">
        <v>35.01</v>
      </c>
      <c r="O23" s="202">
        <v>0</v>
      </c>
      <c r="P23" s="202">
        <v>40.909999999999997</v>
      </c>
      <c r="Q23" s="202">
        <v>5</v>
      </c>
      <c r="R23" s="202">
        <v>13</v>
      </c>
      <c r="S23" s="202">
        <v>8</v>
      </c>
      <c r="T23" s="202">
        <v>0</v>
      </c>
      <c r="U23" s="202">
        <v>62.07</v>
      </c>
      <c r="V23" s="202">
        <v>5.79</v>
      </c>
      <c r="W23" s="202">
        <v>13.13</v>
      </c>
      <c r="X23" s="202">
        <v>42.51</v>
      </c>
      <c r="Y23" s="202">
        <v>0</v>
      </c>
      <c r="Z23" s="202">
        <v>72.47</v>
      </c>
      <c r="AA23" s="202">
        <v>0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22.95</v>
      </c>
      <c r="AH23" s="202">
        <v>0</v>
      </c>
      <c r="AI23" s="202">
        <v>6.72</v>
      </c>
      <c r="AJ23" s="202">
        <v>0</v>
      </c>
      <c r="AK23" s="202">
        <v>54.69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0.42</v>
      </c>
      <c r="L24" s="202">
        <v>376.82</v>
      </c>
      <c r="M24" s="202">
        <v>25.2</v>
      </c>
      <c r="N24" s="202">
        <v>35.01</v>
      </c>
      <c r="O24" s="202">
        <v>0</v>
      </c>
      <c r="P24" s="202">
        <v>40.909999999999997</v>
      </c>
      <c r="Q24" s="202">
        <v>5</v>
      </c>
      <c r="R24" s="202">
        <v>12.56</v>
      </c>
      <c r="S24" s="202">
        <v>7.73</v>
      </c>
      <c r="T24" s="202">
        <v>0</v>
      </c>
      <c r="U24" s="202">
        <v>62.07</v>
      </c>
      <c r="V24" s="202">
        <v>5.79</v>
      </c>
      <c r="W24" s="202">
        <v>13.13</v>
      </c>
      <c r="X24" s="202">
        <v>42.51</v>
      </c>
      <c r="Y24" s="202">
        <v>0</v>
      </c>
      <c r="Z24" s="202">
        <v>72.47</v>
      </c>
      <c r="AA24" s="202">
        <v>0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22.95</v>
      </c>
      <c r="AH24" s="202">
        <v>0</v>
      </c>
      <c r="AI24" s="202">
        <v>6.72</v>
      </c>
      <c r="AJ24" s="202">
        <v>0</v>
      </c>
      <c r="AK24" s="202">
        <v>54.69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445.35</v>
      </c>
      <c r="M25" s="202">
        <v>26.09</v>
      </c>
      <c r="N25" s="202">
        <v>35.01</v>
      </c>
      <c r="O25" s="202">
        <v>0</v>
      </c>
      <c r="P25" s="202">
        <v>40.909999999999997</v>
      </c>
      <c r="Q25" s="202">
        <v>5</v>
      </c>
      <c r="R25" s="202">
        <v>12.56</v>
      </c>
      <c r="S25" s="202">
        <v>7.73</v>
      </c>
      <c r="T25" s="202">
        <v>0</v>
      </c>
      <c r="U25" s="202">
        <v>62.07</v>
      </c>
      <c r="V25" s="202">
        <v>5.79</v>
      </c>
      <c r="W25" s="202">
        <v>13.13</v>
      </c>
      <c r="X25" s="202">
        <v>42.51</v>
      </c>
      <c r="Y25" s="202">
        <v>0</v>
      </c>
      <c r="Z25" s="202">
        <v>72.47</v>
      </c>
      <c r="AA25" s="202">
        <v>0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22.95</v>
      </c>
      <c r="AH25" s="202">
        <v>0</v>
      </c>
      <c r="AI25" s="202">
        <v>6.72</v>
      </c>
      <c r="AJ25" s="202">
        <v>0</v>
      </c>
      <c r="AK25" s="202">
        <v>54.69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445.35</v>
      </c>
      <c r="M26" s="202">
        <v>26.09</v>
      </c>
      <c r="N26" s="202">
        <v>35.01</v>
      </c>
      <c r="O26" s="202">
        <v>0</v>
      </c>
      <c r="P26" s="202">
        <v>40.909999999999997</v>
      </c>
      <c r="Q26" s="202">
        <v>5</v>
      </c>
      <c r="R26" s="202">
        <v>12.56</v>
      </c>
      <c r="S26" s="202">
        <v>7.73</v>
      </c>
      <c r="T26" s="202">
        <v>0</v>
      </c>
      <c r="U26" s="202">
        <v>62.07</v>
      </c>
      <c r="V26" s="202">
        <v>5.79</v>
      </c>
      <c r="W26" s="202">
        <v>13.13</v>
      </c>
      <c r="X26" s="202">
        <v>42.51</v>
      </c>
      <c r="Y26" s="202">
        <v>0</v>
      </c>
      <c r="Z26" s="202">
        <v>72.47</v>
      </c>
      <c r="AA26" s="202">
        <v>0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22.95</v>
      </c>
      <c r="AH26" s="202">
        <v>0</v>
      </c>
      <c r="AI26" s="202">
        <v>6.72</v>
      </c>
      <c r="AJ26" s="202">
        <v>0</v>
      </c>
      <c r="AK26" s="202">
        <v>54.69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445.35</v>
      </c>
      <c r="M27" s="202">
        <v>26.09</v>
      </c>
      <c r="N27" s="202">
        <v>35.01</v>
      </c>
      <c r="O27" s="202">
        <v>0</v>
      </c>
      <c r="P27" s="202">
        <v>40.909999999999997</v>
      </c>
      <c r="Q27" s="202">
        <v>5</v>
      </c>
      <c r="R27" s="202">
        <v>12.56</v>
      </c>
      <c r="S27" s="202">
        <v>7.73</v>
      </c>
      <c r="T27" s="202">
        <v>0</v>
      </c>
      <c r="U27" s="202">
        <v>62.07</v>
      </c>
      <c r="V27" s="202">
        <v>5.79</v>
      </c>
      <c r="W27" s="202">
        <v>13.13</v>
      </c>
      <c r="X27" s="202">
        <v>42.51</v>
      </c>
      <c r="Y27" s="202">
        <v>0</v>
      </c>
      <c r="Z27" s="202">
        <v>72.47</v>
      </c>
      <c r="AA27" s="202">
        <v>0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22.95</v>
      </c>
      <c r="AH27" s="202">
        <v>0</v>
      </c>
      <c r="AI27" s="202">
        <v>6.72</v>
      </c>
      <c r="AJ27" s="202">
        <v>0</v>
      </c>
      <c r="AK27" s="202">
        <v>54.69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3.17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445.35</v>
      </c>
      <c r="M28" s="202">
        <v>26.09</v>
      </c>
      <c r="N28" s="202">
        <v>35.01</v>
      </c>
      <c r="O28" s="202">
        <v>0</v>
      </c>
      <c r="P28" s="202">
        <v>40.909999999999997</v>
      </c>
      <c r="Q28" s="202">
        <v>5</v>
      </c>
      <c r="R28" s="202">
        <v>12.56</v>
      </c>
      <c r="S28" s="202">
        <v>7.73</v>
      </c>
      <c r="T28" s="202">
        <v>0</v>
      </c>
      <c r="U28" s="202">
        <v>62.07</v>
      </c>
      <c r="V28" s="202">
        <v>5.79</v>
      </c>
      <c r="W28" s="202">
        <v>13.13</v>
      </c>
      <c r="X28" s="202">
        <v>42.51</v>
      </c>
      <c r="Y28" s="202">
        <v>0</v>
      </c>
      <c r="Z28" s="202">
        <v>72.47</v>
      </c>
      <c r="AA28" s="202">
        <v>0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22.95</v>
      </c>
      <c r="AH28" s="202">
        <v>0</v>
      </c>
      <c r="AI28" s="202">
        <v>6.72</v>
      </c>
      <c r="AJ28" s="202">
        <v>0</v>
      </c>
      <c r="AK28" s="202">
        <v>54.69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4.08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445.35</v>
      </c>
      <c r="M29" s="202">
        <v>26.09</v>
      </c>
      <c r="N29" s="202">
        <v>35.01</v>
      </c>
      <c r="O29" s="202">
        <v>0</v>
      </c>
      <c r="P29" s="202">
        <v>40.909999999999997</v>
      </c>
      <c r="Q29" s="202">
        <v>5</v>
      </c>
      <c r="R29" s="202">
        <v>12.56</v>
      </c>
      <c r="S29" s="202">
        <v>7.73</v>
      </c>
      <c r="T29" s="202">
        <v>0</v>
      </c>
      <c r="U29" s="202">
        <v>62.07</v>
      </c>
      <c r="V29" s="202">
        <v>5.79</v>
      </c>
      <c r="W29" s="202">
        <v>12.98</v>
      </c>
      <c r="X29" s="202">
        <v>42.51</v>
      </c>
      <c r="Y29" s="202">
        <v>0</v>
      </c>
      <c r="Z29" s="202">
        <v>72.47</v>
      </c>
      <c r="AA29" s="202">
        <v>0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22.95</v>
      </c>
      <c r="AH29" s="202">
        <v>0</v>
      </c>
      <c r="AI29" s="202">
        <v>6.72</v>
      </c>
      <c r="AJ29" s="202">
        <v>0</v>
      </c>
      <c r="AK29" s="202">
        <v>54.69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5.94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0.42</v>
      </c>
      <c r="L30" s="202">
        <v>338.17</v>
      </c>
      <c r="M30" s="202">
        <v>26.09</v>
      </c>
      <c r="N30" s="202">
        <v>35.01</v>
      </c>
      <c r="O30" s="202">
        <v>0</v>
      </c>
      <c r="P30" s="202">
        <v>40.909999999999997</v>
      </c>
      <c r="Q30" s="202">
        <v>5</v>
      </c>
      <c r="R30" s="202">
        <v>12.56</v>
      </c>
      <c r="S30" s="202">
        <v>7.73</v>
      </c>
      <c r="T30" s="202">
        <v>0</v>
      </c>
      <c r="U30" s="202">
        <v>62.07</v>
      </c>
      <c r="V30" s="202">
        <v>5.79</v>
      </c>
      <c r="W30" s="202">
        <v>13.11</v>
      </c>
      <c r="X30" s="202">
        <v>42.51</v>
      </c>
      <c r="Y30" s="202">
        <v>0</v>
      </c>
      <c r="Z30" s="202">
        <v>72.47</v>
      </c>
      <c r="AA30" s="202">
        <v>0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22.95</v>
      </c>
      <c r="AH30" s="202">
        <v>0</v>
      </c>
      <c r="AI30" s="202">
        <v>6.72</v>
      </c>
      <c r="AJ30" s="202">
        <v>0</v>
      </c>
      <c r="AK30" s="202">
        <v>54.69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9.1999999999999993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0.43</v>
      </c>
      <c r="L31" s="202">
        <v>247.4</v>
      </c>
      <c r="M31" s="202">
        <v>26.09</v>
      </c>
      <c r="N31" s="202">
        <v>35.01</v>
      </c>
      <c r="O31" s="202">
        <v>0</v>
      </c>
      <c r="P31" s="202">
        <v>40.909999999999997</v>
      </c>
      <c r="Q31" s="202">
        <v>5</v>
      </c>
      <c r="R31" s="202">
        <v>12.56</v>
      </c>
      <c r="S31" s="202">
        <v>7.73</v>
      </c>
      <c r="T31" s="202">
        <v>0</v>
      </c>
      <c r="U31" s="202">
        <v>62.07</v>
      </c>
      <c r="V31" s="202">
        <v>5.79</v>
      </c>
      <c r="W31" s="202">
        <v>13.11</v>
      </c>
      <c r="X31" s="202">
        <v>42.51</v>
      </c>
      <c r="Y31" s="202">
        <v>0</v>
      </c>
      <c r="Z31" s="202">
        <v>72.47</v>
      </c>
      <c r="AA31" s="202">
        <v>0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22.95</v>
      </c>
      <c r="AH31" s="202">
        <v>0</v>
      </c>
      <c r="AI31" s="202">
        <v>6.72</v>
      </c>
      <c r="AJ31" s="202">
        <v>0</v>
      </c>
      <c r="AK31" s="202">
        <v>54.69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12.36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0.42</v>
      </c>
      <c r="L32" s="202">
        <v>254</v>
      </c>
      <c r="M32" s="202">
        <v>26.09</v>
      </c>
      <c r="N32" s="202">
        <v>35.01</v>
      </c>
      <c r="O32" s="202">
        <v>0</v>
      </c>
      <c r="P32" s="202">
        <v>40.909999999999997</v>
      </c>
      <c r="Q32" s="202">
        <v>5</v>
      </c>
      <c r="R32" s="202">
        <v>12.56</v>
      </c>
      <c r="S32" s="202">
        <v>7.73</v>
      </c>
      <c r="T32" s="202">
        <v>0</v>
      </c>
      <c r="U32" s="202">
        <v>62.07</v>
      </c>
      <c r="V32" s="202">
        <v>5.79</v>
      </c>
      <c r="W32" s="202">
        <v>13.11</v>
      </c>
      <c r="X32" s="202">
        <v>42.51</v>
      </c>
      <c r="Y32" s="202">
        <v>0</v>
      </c>
      <c r="Z32" s="202">
        <v>72.47</v>
      </c>
      <c r="AA32" s="202">
        <v>0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22.95</v>
      </c>
      <c r="AH32" s="202">
        <v>0</v>
      </c>
      <c r="AI32" s="202">
        <v>6.72</v>
      </c>
      <c r="AJ32" s="202">
        <v>0</v>
      </c>
      <c r="AK32" s="202">
        <v>54.69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14.2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0.43</v>
      </c>
      <c r="L33" s="202">
        <v>254</v>
      </c>
      <c r="M33" s="202">
        <v>26.09</v>
      </c>
      <c r="N33" s="202">
        <v>35.01</v>
      </c>
      <c r="O33" s="202">
        <v>0</v>
      </c>
      <c r="P33" s="202">
        <v>40.909999999999997</v>
      </c>
      <c r="Q33" s="202">
        <v>5</v>
      </c>
      <c r="R33" s="202">
        <v>12.56</v>
      </c>
      <c r="S33" s="202">
        <v>7.73</v>
      </c>
      <c r="T33" s="202">
        <v>0</v>
      </c>
      <c r="U33" s="202">
        <v>62.07</v>
      </c>
      <c r="V33" s="202">
        <v>5.79</v>
      </c>
      <c r="W33" s="202">
        <v>13.11</v>
      </c>
      <c r="X33" s="202">
        <v>42.51</v>
      </c>
      <c r="Y33" s="202">
        <v>0</v>
      </c>
      <c r="Z33" s="202">
        <v>72.47</v>
      </c>
      <c r="AA33" s="202">
        <v>0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22.95</v>
      </c>
      <c r="AH33" s="202">
        <v>0</v>
      </c>
      <c r="AI33" s="202">
        <v>6.72</v>
      </c>
      <c r="AJ33" s="202">
        <v>0</v>
      </c>
      <c r="AK33" s="202">
        <v>54.69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14.2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0.42</v>
      </c>
      <c r="L34" s="202">
        <v>254</v>
      </c>
      <c r="M34" s="202">
        <v>26.09</v>
      </c>
      <c r="N34" s="202">
        <v>35.01</v>
      </c>
      <c r="O34" s="202">
        <v>0</v>
      </c>
      <c r="P34" s="202">
        <v>40.909999999999997</v>
      </c>
      <c r="Q34" s="202">
        <v>1.99</v>
      </c>
      <c r="R34" s="202">
        <v>4.3099999999999996</v>
      </c>
      <c r="S34" s="202">
        <v>2.68</v>
      </c>
      <c r="T34" s="202">
        <v>0</v>
      </c>
      <c r="U34" s="202">
        <v>62.07</v>
      </c>
      <c r="V34" s="202">
        <v>0</v>
      </c>
      <c r="W34" s="202">
        <v>1.88</v>
      </c>
      <c r="X34" s="202">
        <v>19.32</v>
      </c>
      <c r="Y34" s="202">
        <v>0</v>
      </c>
      <c r="Z34" s="202">
        <v>28.99</v>
      </c>
      <c r="AA34" s="202">
        <v>0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22.95</v>
      </c>
      <c r="AH34" s="202">
        <v>0</v>
      </c>
      <c r="AI34" s="202">
        <v>6.72</v>
      </c>
      <c r="AJ34" s="202">
        <v>0</v>
      </c>
      <c r="AK34" s="202">
        <v>54.69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14.2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0.43</v>
      </c>
      <c r="L35" s="202">
        <v>254</v>
      </c>
      <c r="M35" s="202">
        <v>26.09</v>
      </c>
      <c r="N35" s="202">
        <v>35.01</v>
      </c>
      <c r="O35" s="202">
        <v>0</v>
      </c>
      <c r="P35" s="202">
        <v>40.909999999999997</v>
      </c>
      <c r="Q35" s="202">
        <v>2.95</v>
      </c>
      <c r="R35" s="202">
        <v>6.27</v>
      </c>
      <c r="S35" s="202">
        <v>3.9</v>
      </c>
      <c r="T35" s="202">
        <v>0</v>
      </c>
      <c r="U35" s="202">
        <v>62.07</v>
      </c>
      <c r="V35" s="202">
        <v>0</v>
      </c>
      <c r="W35" s="202">
        <v>1.93</v>
      </c>
      <c r="X35" s="202">
        <v>19.32</v>
      </c>
      <c r="Y35" s="202">
        <v>0</v>
      </c>
      <c r="Z35" s="202">
        <v>28.99</v>
      </c>
      <c r="AA35" s="202">
        <v>0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22.95</v>
      </c>
      <c r="AH35" s="202">
        <v>0</v>
      </c>
      <c r="AI35" s="202">
        <v>6.72</v>
      </c>
      <c r="AJ35" s="202">
        <v>0</v>
      </c>
      <c r="AK35" s="202">
        <v>54.69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17.7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0.42</v>
      </c>
      <c r="L36" s="202">
        <v>254</v>
      </c>
      <c r="M36" s="202">
        <v>26.09</v>
      </c>
      <c r="N36" s="202">
        <v>35.01</v>
      </c>
      <c r="O36" s="202">
        <v>0</v>
      </c>
      <c r="P36" s="202">
        <v>40.909999999999997</v>
      </c>
      <c r="Q36" s="202">
        <v>2.95</v>
      </c>
      <c r="R36" s="202">
        <v>6.27</v>
      </c>
      <c r="S36" s="202">
        <v>3.9</v>
      </c>
      <c r="T36" s="202">
        <v>0</v>
      </c>
      <c r="U36" s="202">
        <v>62.07</v>
      </c>
      <c r="V36" s="202">
        <v>0</v>
      </c>
      <c r="W36" s="202">
        <v>1.93</v>
      </c>
      <c r="X36" s="202">
        <v>19.32</v>
      </c>
      <c r="Y36" s="202">
        <v>0</v>
      </c>
      <c r="Z36" s="202">
        <v>28.99</v>
      </c>
      <c r="AA36" s="202">
        <v>0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22.95</v>
      </c>
      <c r="AH36" s="202">
        <v>0</v>
      </c>
      <c r="AI36" s="202">
        <v>6.72</v>
      </c>
      <c r="AJ36" s="202">
        <v>0</v>
      </c>
      <c r="AK36" s="202">
        <v>54.69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17.7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0.43</v>
      </c>
      <c r="L37" s="202">
        <v>254</v>
      </c>
      <c r="M37" s="202">
        <v>26.09</v>
      </c>
      <c r="N37" s="202">
        <v>35.01</v>
      </c>
      <c r="O37" s="202">
        <v>0</v>
      </c>
      <c r="P37" s="202">
        <v>40.909999999999997</v>
      </c>
      <c r="Q37" s="202">
        <v>3.08</v>
      </c>
      <c r="R37" s="202">
        <v>6.75</v>
      </c>
      <c r="S37" s="202">
        <v>4.17</v>
      </c>
      <c r="T37" s="202">
        <v>0</v>
      </c>
      <c r="U37" s="202">
        <v>62.07</v>
      </c>
      <c r="V37" s="202">
        <v>0</v>
      </c>
      <c r="W37" s="202">
        <v>1.93</v>
      </c>
      <c r="X37" s="202">
        <v>19.32</v>
      </c>
      <c r="Y37" s="202">
        <v>0</v>
      </c>
      <c r="Z37" s="202">
        <v>28.99</v>
      </c>
      <c r="AA37" s="202">
        <v>0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22.95</v>
      </c>
      <c r="AH37" s="202">
        <v>0</v>
      </c>
      <c r="AI37" s="202">
        <v>6.72</v>
      </c>
      <c r="AJ37" s="202">
        <v>0</v>
      </c>
      <c r="AK37" s="202">
        <v>54.69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17.7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0.42</v>
      </c>
      <c r="L38" s="202">
        <v>254</v>
      </c>
      <c r="M38" s="202">
        <v>26.09</v>
      </c>
      <c r="N38" s="202">
        <v>35.01</v>
      </c>
      <c r="O38" s="202">
        <v>0</v>
      </c>
      <c r="P38" s="202">
        <v>40.909999999999997</v>
      </c>
      <c r="Q38" s="202">
        <v>3.08</v>
      </c>
      <c r="R38" s="202">
        <v>6.75</v>
      </c>
      <c r="S38" s="202">
        <v>4.17</v>
      </c>
      <c r="T38" s="202">
        <v>0</v>
      </c>
      <c r="U38" s="202">
        <v>62.07</v>
      </c>
      <c r="V38" s="202">
        <v>0</v>
      </c>
      <c r="W38" s="202">
        <v>1.93</v>
      </c>
      <c r="X38" s="202">
        <v>19.32</v>
      </c>
      <c r="Y38" s="202">
        <v>0</v>
      </c>
      <c r="Z38" s="202">
        <v>28.99</v>
      </c>
      <c r="AA38" s="202">
        <v>0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22.95</v>
      </c>
      <c r="AH38" s="202">
        <v>0</v>
      </c>
      <c r="AI38" s="202">
        <v>6.72</v>
      </c>
      <c r="AJ38" s="202">
        <v>0</v>
      </c>
      <c r="AK38" s="202">
        <v>54.69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17.7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0.46</v>
      </c>
      <c r="L39" s="202">
        <v>254</v>
      </c>
      <c r="M39" s="202">
        <v>26.09</v>
      </c>
      <c r="N39" s="202">
        <v>35.01</v>
      </c>
      <c r="O39" s="202">
        <v>0</v>
      </c>
      <c r="P39" s="202">
        <v>40.909999999999997</v>
      </c>
      <c r="Q39" s="202">
        <v>3.08</v>
      </c>
      <c r="R39" s="202">
        <v>6.75</v>
      </c>
      <c r="S39" s="202">
        <v>4.17</v>
      </c>
      <c r="T39" s="202">
        <v>0</v>
      </c>
      <c r="U39" s="202">
        <v>62.07</v>
      </c>
      <c r="V39" s="202">
        <v>0</v>
      </c>
      <c r="W39" s="202">
        <v>1.93</v>
      </c>
      <c r="X39" s="202">
        <v>19.32</v>
      </c>
      <c r="Y39" s="202">
        <v>0</v>
      </c>
      <c r="Z39" s="202">
        <v>28.99</v>
      </c>
      <c r="AA39" s="202">
        <v>0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22.95</v>
      </c>
      <c r="AH39" s="202">
        <v>0</v>
      </c>
      <c r="AI39" s="202">
        <v>6.72</v>
      </c>
      <c r="AJ39" s="202">
        <v>0</v>
      </c>
      <c r="AK39" s="202">
        <v>54.69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17.7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0.45</v>
      </c>
      <c r="L40" s="202">
        <v>254</v>
      </c>
      <c r="M40" s="202">
        <v>26.09</v>
      </c>
      <c r="N40" s="202">
        <v>35.01</v>
      </c>
      <c r="O40" s="202">
        <v>0</v>
      </c>
      <c r="P40" s="202">
        <v>40.909999999999997</v>
      </c>
      <c r="Q40" s="202">
        <v>3.08</v>
      </c>
      <c r="R40" s="202">
        <v>6.75</v>
      </c>
      <c r="S40" s="202">
        <v>4.17</v>
      </c>
      <c r="T40" s="202">
        <v>0</v>
      </c>
      <c r="U40" s="202">
        <v>62.07</v>
      </c>
      <c r="V40" s="202">
        <v>0</v>
      </c>
      <c r="W40" s="202">
        <v>1.93</v>
      </c>
      <c r="X40" s="202">
        <v>19.32</v>
      </c>
      <c r="Y40" s="202">
        <v>0</v>
      </c>
      <c r="Z40" s="202">
        <v>28.99</v>
      </c>
      <c r="AA40" s="202">
        <v>0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22.95</v>
      </c>
      <c r="AH40" s="202">
        <v>0</v>
      </c>
      <c r="AI40" s="202">
        <v>6.72</v>
      </c>
      <c r="AJ40" s="202">
        <v>0</v>
      </c>
      <c r="AK40" s="202">
        <v>54.69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17.7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0.46</v>
      </c>
      <c r="L41" s="202">
        <v>254</v>
      </c>
      <c r="M41" s="202">
        <v>26.09</v>
      </c>
      <c r="N41" s="202">
        <v>35.01</v>
      </c>
      <c r="O41" s="202">
        <v>0</v>
      </c>
      <c r="P41" s="202">
        <v>40.909999999999997</v>
      </c>
      <c r="Q41" s="202">
        <v>3.08</v>
      </c>
      <c r="R41" s="202">
        <v>6.75</v>
      </c>
      <c r="S41" s="202">
        <v>4.17</v>
      </c>
      <c r="T41" s="202">
        <v>0</v>
      </c>
      <c r="U41" s="202">
        <v>62.07</v>
      </c>
      <c r="V41" s="202">
        <v>0</v>
      </c>
      <c r="W41" s="202">
        <v>1.93</v>
      </c>
      <c r="X41" s="202">
        <v>19.32</v>
      </c>
      <c r="Y41" s="202">
        <v>0</v>
      </c>
      <c r="Z41" s="202">
        <v>28.99</v>
      </c>
      <c r="AA41" s="202">
        <v>0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22.95</v>
      </c>
      <c r="AH41" s="202">
        <v>0</v>
      </c>
      <c r="AI41" s="202">
        <v>6.72</v>
      </c>
      <c r="AJ41" s="202">
        <v>0</v>
      </c>
      <c r="AK41" s="202">
        <v>54.69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17.7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0.45</v>
      </c>
      <c r="L42" s="202">
        <v>254</v>
      </c>
      <c r="M42" s="202">
        <v>26.09</v>
      </c>
      <c r="N42" s="202">
        <v>35.01</v>
      </c>
      <c r="O42" s="202">
        <v>0</v>
      </c>
      <c r="P42" s="202">
        <v>40.909999999999997</v>
      </c>
      <c r="Q42" s="202">
        <v>3.08</v>
      </c>
      <c r="R42" s="202">
        <v>6.75</v>
      </c>
      <c r="S42" s="202">
        <v>4.17</v>
      </c>
      <c r="T42" s="202">
        <v>0</v>
      </c>
      <c r="U42" s="202">
        <v>62.07</v>
      </c>
      <c r="V42" s="202">
        <v>0</v>
      </c>
      <c r="W42" s="202">
        <v>1.93</v>
      </c>
      <c r="X42" s="202">
        <v>19.32</v>
      </c>
      <c r="Y42" s="202">
        <v>0</v>
      </c>
      <c r="Z42" s="202">
        <v>28.99</v>
      </c>
      <c r="AA42" s="202">
        <v>0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22.95</v>
      </c>
      <c r="AH42" s="202">
        <v>0</v>
      </c>
      <c r="AI42" s="202">
        <v>6.72</v>
      </c>
      <c r="AJ42" s="202">
        <v>0</v>
      </c>
      <c r="AK42" s="202">
        <v>54.69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17.7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0.46</v>
      </c>
      <c r="L43" s="202">
        <v>254</v>
      </c>
      <c r="M43" s="202">
        <v>26.09</v>
      </c>
      <c r="N43" s="202">
        <v>35.01</v>
      </c>
      <c r="O43" s="202">
        <v>0</v>
      </c>
      <c r="P43" s="202">
        <v>40.909999999999997</v>
      </c>
      <c r="Q43" s="202">
        <v>3.08</v>
      </c>
      <c r="R43" s="202">
        <v>6.75</v>
      </c>
      <c r="S43" s="202">
        <v>4.17</v>
      </c>
      <c r="T43" s="202">
        <v>0</v>
      </c>
      <c r="U43" s="202">
        <v>62.07</v>
      </c>
      <c r="V43" s="202">
        <v>0</v>
      </c>
      <c r="W43" s="202">
        <v>1.93</v>
      </c>
      <c r="X43" s="202">
        <v>19.32</v>
      </c>
      <c r="Y43" s="202">
        <v>0</v>
      </c>
      <c r="Z43" s="202">
        <v>28.99</v>
      </c>
      <c r="AA43" s="202">
        <v>0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22.95</v>
      </c>
      <c r="AH43" s="202">
        <v>0</v>
      </c>
      <c r="AI43" s="202">
        <v>6.36</v>
      </c>
      <c r="AJ43" s="202">
        <v>0</v>
      </c>
      <c r="AK43" s="202">
        <v>54.69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17.7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0.95</v>
      </c>
      <c r="L44" s="202">
        <v>254</v>
      </c>
      <c r="M44" s="202">
        <v>26.09</v>
      </c>
      <c r="N44" s="202">
        <v>35.01</v>
      </c>
      <c r="O44" s="202">
        <v>0</v>
      </c>
      <c r="P44" s="202">
        <v>40.909999999999997</v>
      </c>
      <c r="Q44" s="202">
        <v>3.08</v>
      </c>
      <c r="R44" s="202">
        <v>6.75</v>
      </c>
      <c r="S44" s="202">
        <v>4.17</v>
      </c>
      <c r="T44" s="202">
        <v>0</v>
      </c>
      <c r="U44" s="202">
        <v>62.07</v>
      </c>
      <c r="V44" s="202">
        <v>0</v>
      </c>
      <c r="W44" s="202">
        <v>1.93</v>
      </c>
      <c r="X44" s="202">
        <v>19.32</v>
      </c>
      <c r="Y44" s="202">
        <v>0</v>
      </c>
      <c r="Z44" s="202">
        <v>28.99</v>
      </c>
      <c r="AA44" s="202">
        <v>0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22.95</v>
      </c>
      <c r="AH44" s="202">
        <v>0</v>
      </c>
      <c r="AI44" s="202">
        <v>6.36</v>
      </c>
      <c r="AJ44" s="202">
        <v>0</v>
      </c>
      <c r="AK44" s="202">
        <v>54.69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17.7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0.95</v>
      </c>
      <c r="L45" s="202">
        <v>254</v>
      </c>
      <c r="M45" s="202">
        <v>27.28</v>
      </c>
      <c r="N45" s="202">
        <v>35.01</v>
      </c>
      <c r="O45" s="202">
        <v>0</v>
      </c>
      <c r="P45" s="202">
        <v>40.909999999999997</v>
      </c>
      <c r="Q45" s="202">
        <v>3.08</v>
      </c>
      <c r="R45" s="202">
        <v>6.75</v>
      </c>
      <c r="S45" s="202">
        <v>4.17</v>
      </c>
      <c r="T45" s="202">
        <v>0</v>
      </c>
      <c r="U45" s="202">
        <v>62.07</v>
      </c>
      <c r="V45" s="202">
        <v>0</v>
      </c>
      <c r="W45" s="202">
        <v>1.93</v>
      </c>
      <c r="X45" s="202">
        <v>19.32</v>
      </c>
      <c r="Y45" s="202">
        <v>0</v>
      </c>
      <c r="Z45" s="202">
        <v>28.99</v>
      </c>
      <c r="AA45" s="202">
        <v>0</v>
      </c>
      <c r="AB45" s="202">
        <v>0</v>
      </c>
      <c r="AC45" s="202">
        <v>9.52</v>
      </c>
      <c r="AD45" s="202">
        <v>0</v>
      </c>
      <c r="AE45" s="202">
        <v>0</v>
      </c>
      <c r="AF45" s="202">
        <v>0</v>
      </c>
      <c r="AG45" s="202">
        <v>22.95</v>
      </c>
      <c r="AH45" s="202">
        <v>0</v>
      </c>
      <c r="AI45" s="202">
        <v>6.36</v>
      </c>
      <c r="AJ45" s="202">
        <v>0</v>
      </c>
      <c r="AK45" s="202">
        <v>54.69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17.7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0.95</v>
      </c>
      <c r="L46" s="202">
        <v>254</v>
      </c>
      <c r="M46" s="202">
        <v>27.28</v>
      </c>
      <c r="N46" s="202">
        <v>35.01</v>
      </c>
      <c r="O46" s="202">
        <v>0</v>
      </c>
      <c r="P46" s="202">
        <v>40.909999999999997</v>
      </c>
      <c r="Q46" s="202">
        <v>3.08</v>
      </c>
      <c r="R46" s="202">
        <v>6.75</v>
      </c>
      <c r="S46" s="202">
        <v>4.17</v>
      </c>
      <c r="T46" s="202">
        <v>0</v>
      </c>
      <c r="U46" s="202">
        <v>62.07</v>
      </c>
      <c r="V46" s="202">
        <v>0</v>
      </c>
      <c r="W46" s="202">
        <v>1.93</v>
      </c>
      <c r="X46" s="202">
        <v>19.32</v>
      </c>
      <c r="Y46" s="202">
        <v>0</v>
      </c>
      <c r="Z46" s="202">
        <v>28.99</v>
      </c>
      <c r="AA46" s="202">
        <v>0</v>
      </c>
      <c r="AB46" s="202">
        <v>0</v>
      </c>
      <c r="AC46" s="202">
        <v>9.52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6.72</v>
      </c>
      <c r="AJ46" s="202">
        <v>0</v>
      </c>
      <c r="AK46" s="202">
        <v>54.69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17.7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245.42</v>
      </c>
      <c r="M47" s="202">
        <v>27.28</v>
      </c>
      <c r="N47" s="202">
        <v>35.01</v>
      </c>
      <c r="O47" s="202">
        <v>0</v>
      </c>
      <c r="P47" s="202">
        <v>40.909999999999997</v>
      </c>
      <c r="Q47" s="202">
        <v>2.98</v>
      </c>
      <c r="R47" s="202">
        <v>6.41</v>
      </c>
      <c r="S47" s="202">
        <v>3.94</v>
      </c>
      <c r="T47" s="202">
        <v>0</v>
      </c>
      <c r="U47" s="202">
        <v>62.07</v>
      </c>
      <c r="V47" s="202">
        <v>0</v>
      </c>
      <c r="W47" s="202">
        <v>1.93</v>
      </c>
      <c r="X47" s="202">
        <v>19.32</v>
      </c>
      <c r="Y47" s="202">
        <v>0</v>
      </c>
      <c r="Z47" s="202">
        <v>28.99</v>
      </c>
      <c r="AA47" s="202">
        <v>0</v>
      </c>
      <c r="AB47" s="202">
        <v>0</v>
      </c>
      <c r="AC47" s="202">
        <v>8.98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6.72</v>
      </c>
      <c r="AJ47" s="202">
        <v>0</v>
      </c>
      <c r="AK47" s="202">
        <v>51.55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17.7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245.42</v>
      </c>
      <c r="M48" s="202">
        <v>27.28</v>
      </c>
      <c r="N48" s="202">
        <v>35.01</v>
      </c>
      <c r="O48" s="202">
        <v>0</v>
      </c>
      <c r="P48" s="202">
        <v>40.909999999999997</v>
      </c>
      <c r="Q48" s="202">
        <v>2.98</v>
      </c>
      <c r="R48" s="202">
        <v>6.41</v>
      </c>
      <c r="S48" s="202">
        <v>3.94</v>
      </c>
      <c r="T48" s="202">
        <v>0</v>
      </c>
      <c r="U48" s="202">
        <v>62.07</v>
      </c>
      <c r="V48" s="202">
        <v>0</v>
      </c>
      <c r="W48" s="202">
        <v>1.93</v>
      </c>
      <c r="X48" s="202">
        <v>19.32</v>
      </c>
      <c r="Y48" s="202">
        <v>0</v>
      </c>
      <c r="Z48" s="202">
        <v>28.99</v>
      </c>
      <c r="AA48" s="202">
        <v>0</v>
      </c>
      <c r="AB48" s="202">
        <v>0</v>
      </c>
      <c r="AC48" s="202">
        <v>8.98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4.5999999999999996</v>
      </c>
      <c r="AJ48" s="202">
        <v>0</v>
      </c>
      <c r="AK48" s="202">
        <v>51.55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17.7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0.95</v>
      </c>
      <c r="L49" s="202">
        <v>254</v>
      </c>
      <c r="M49" s="202">
        <v>27.28</v>
      </c>
      <c r="N49" s="202">
        <v>35.01</v>
      </c>
      <c r="O49" s="202">
        <v>0</v>
      </c>
      <c r="P49" s="202">
        <v>40.909999999999997</v>
      </c>
      <c r="Q49" s="202">
        <v>3.08</v>
      </c>
      <c r="R49" s="202">
        <v>6.75</v>
      </c>
      <c r="S49" s="202">
        <v>4.17</v>
      </c>
      <c r="T49" s="202">
        <v>0</v>
      </c>
      <c r="U49" s="202">
        <v>62.07</v>
      </c>
      <c r="V49" s="202">
        <v>0</v>
      </c>
      <c r="W49" s="202">
        <v>1.9</v>
      </c>
      <c r="X49" s="202">
        <v>19.32</v>
      </c>
      <c r="Y49" s="202">
        <v>0</v>
      </c>
      <c r="Z49" s="202">
        <v>28.99</v>
      </c>
      <c r="AA49" s="202">
        <v>0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4.5999999999999996</v>
      </c>
      <c r="AJ49" s="202">
        <v>0</v>
      </c>
      <c r="AK49" s="202">
        <v>51.55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17.7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0.95</v>
      </c>
      <c r="L50" s="202">
        <v>254</v>
      </c>
      <c r="M50" s="202">
        <v>27.28</v>
      </c>
      <c r="N50" s="202">
        <v>35.01</v>
      </c>
      <c r="O50" s="202">
        <v>0</v>
      </c>
      <c r="P50" s="202">
        <v>40.909999999999997</v>
      </c>
      <c r="Q50" s="202">
        <v>3.08</v>
      </c>
      <c r="R50" s="202">
        <v>6.75</v>
      </c>
      <c r="S50" s="202">
        <v>4.17</v>
      </c>
      <c r="T50" s="202">
        <v>0</v>
      </c>
      <c r="U50" s="202">
        <v>62.07</v>
      </c>
      <c r="V50" s="202">
        <v>0</v>
      </c>
      <c r="W50" s="202">
        <v>1.9</v>
      </c>
      <c r="X50" s="202">
        <v>19.32</v>
      </c>
      <c r="Y50" s="202">
        <v>0</v>
      </c>
      <c r="Z50" s="202">
        <v>28.99</v>
      </c>
      <c r="AA50" s="202">
        <v>0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4.5999999999999996</v>
      </c>
      <c r="AJ50" s="202">
        <v>0</v>
      </c>
      <c r="AK50" s="202">
        <v>51.55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17.7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0.9</v>
      </c>
      <c r="L51" s="202">
        <v>254</v>
      </c>
      <c r="M51" s="202">
        <v>27.28</v>
      </c>
      <c r="N51" s="202">
        <v>35.01</v>
      </c>
      <c r="O51" s="202">
        <v>0</v>
      </c>
      <c r="P51" s="202">
        <v>40.909999999999997</v>
      </c>
      <c r="Q51" s="202">
        <v>1.02</v>
      </c>
      <c r="R51" s="202">
        <v>1.83</v>
      </c>
      <c r="S51" s="202">
        <v>1.29</v>
      </c>
      <c r="T51" s="202">
        <v>0</v>
      </c>
      <c r="U51" s="202">
        <v>62.07</v>
      </c>
      <c r="V51" s="202">
        <v>0</v>
      </c>
      <c r="W51" s="202">
        <v>1.88</v>
      </c>
      <c r="X51" s="202">
        <v>19.32</v>
      </c>
      <c r="Y51" s="202">
        <v>0</v>
      </c>
      <c r="Z51" s="202">
        <v>28.99</v>
      </c>
      <c r="AA51" s="202">
        <v>0</v>
      </c>
      <c r="AB51" s="202">
        <v>0</v>
      </c>
      <c r="AC51" s="202">
        <v>8.98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4.5999999999999996</v>
      </c>
      <c r="AJ51" s="202">
        <v>0</v>
      </c>
      <c r="AK51" s="202">
        <v>51.55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17.7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0.9</v>
      </c>
      <c r="L52" s="202">
        <v>245.42</v>
      </c>
      <c r="M52" s="202">
        <v>27.28</v>
      </c>
      <c r="N52" s="202">
        <v>35.01</v>
      </c>
      <c r="O52" s="202">
        <v>0</v>
      </c>
      <c r="P52" s="202">
        <v>40.909999999999997</v>
      </c>
      <c r="Q52" s="202">
        <v>1.02</v>
      </c>
      <c r="R52" s="202">
        <v>1.83</v>
      </c>
      <c r="S52" s="202">
        <v>1.29</v>
      </c>
      <c r="T52" s="202">
        <v>0</v>
      </c>
      <c r="U52" s="202">
        <v>62.07</v>
      </c>
      <c r="V52" s="202">
        <v>0</v>
      </c>
      <c r="W52" s="202">
        <v>1.88</v>
      </c>
      <c r="X52" s="202">
        <v>19.32</v>
      </c>
      <c r="Y52" s="202">
        <v>0</v>
      </c>
      <c r="Z52" s="202">
        <v>28.99</v>
      </c>
      <c r="AA52" s="202">
        <v>0</v>
      </c>
      <c r="AB52" s="202">
        <v>0</v>
      </c>
      <c r="AC52" s="202">
        <v>12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6.72</v>
      </c>
      <c r="AJ52" s="202">
        <v>0</v>
      </c>
      <c r="AK52" s="202">
        <v>51.55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17.7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0.9</v>
      </c>
      <c r="L53" s="202">
        <v>254</v>
      </c>
      <c r="M53" s="202">
        <v>27.28</v>
      </c>
      <c r="N53" s="202">
        <v>35.01</v>
      </c>
      <c r="O53" s="202">
        <v>0</v>
      </c>
      <c r="P53" s="202">
        <v>40.909999999999997</v>
      </c>
      <c r="Q53" s="202">
        <v>3.56</v>
      </c>
      <c r="R53" s="202">
        <v>6.78</v>
      </c>
      <c r="S53" s="202">
        <v>4.21</v>
      </c>
      <c r="T53" s="202">
        <v>0</v>
      </c>
      <c r="U53" s="202">
        <v>62.07</v>
      </c>
      <c r="V53" s="202">
        <v>0</v>
      </c>
      <c r="W53" s="202">
        <v>1.93</v>
      </c>
      <c r="X53" s="202">
        <v>19.32</v>
      </c>
      <c r="Y53" s="202">
        <v>0</v>
      </c>
      <c r="Z53" s="202">
        <v>28.99</v>
      </c>
      <c r="AA53" s="202">
        <v>0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6.72</v>
      </c>
      <c r="AJ53" s="202">
        <v>0</v>
      </c>
      <c r="AK53" s="202">
        <v>51.55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17.7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0.9</v>
      </c>
      <c r="L54" s="202">
        <v>254</v>
      </c>
      <c r="M54" s="202">
        <v>27.28</v>
      </c>
      <c r="N54" s="202">
        <v>35.01</v>
      </c>
      <c r="O54" s="202">
        <v>0</v>
      </c>
      <c r="P54" s="202">
        <v>40.909999999999997</v>
      </c>
      <c r="Q54" s="202">
        <v>3.56</v>
      </c>
      <c r="R54" s="202">
        <v>6.78</v>
      </c>
      <c r="S54" s="202">
        <v>4.21</v>
      </c>
      <c r="T54" s="202">
        <v>0</v>
      </c>
      <c r="U54" s="202">
        <v>62.07</v>
      </c>
      <c r="V54" s="202">
        <v>0</v>
      </c>
      <c r="W54" s="202">
        <v>1.93</v>
      </c>
      <c r="X54" s="202">
        <v>19.32</v>
      </c>
      <c r="Y54" s="202">
        <v>0</v>
      </c>
      <c r="Z54" s="202">
        <v>28.99</v>
      </c>
      <c r="AA54" s="202">
        <v>0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6.72</v>
      </c>
      <c r="AJ54" s="202">
        <v>0</v>
      </c>
      <c r="AK54" s="202">
        <v>51.55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17.7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0.95</v>
      </c>
      <c r="L55" s="202">
        <v>254</v>
      </c>
      <c r="M55" s="202">
        <v>27.28</v>
      </c>
      <c r="N55" s="202">
        <v>35.01</v>
      </c>
      <c r="O55" s="202">
        <v>0</v>
      </c>
      <c r="P55" s="202">
        <v>40.909999999999997</v>
      </c>
      <c r="Q55" s="202">
        <v>3.56</v>
      </c>
      <c r="R55" s="202">
        <v>6.78</v>
      </c>
      <c r="S55" s="202">
        <v>4.3</v>
      </c>
      <c r="T55" s="202">
        <v>0</v>
      </c>
      <c r="U55" s="202">
        <v>62.07</v>
      </c>
      <c r="V55" s="202">
        <v>0</v>
      </c>
      <c r="W55" s="202">
        <v>1.93</v>
      </c>
      <c r="X55" s="202">
        <v>19.32</v>
      </c>
      <c r="Y55" s="202">
        <v>0</v>
      </c>
      <c r="Z55" s="202">
        <v>28.99</v>
      </c>
      <c r="AA55" s="202">
        <v>0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4.5999999999999996</v>
      </c>
      <c r="AJ55" s="202">
        <v>0</v>
      </c>
      <c r="AK55" s="202">
        <v>51.55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17.7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0.95</v>
      </c>
      <c r="L56" s="202">
        <v>254</v>
      </c>
      <c r="M56" s="202">
        <v>27.28</v>
      </c>
      <c r="N56" s="202">
        <v>35.01</v>
      </c>
      <c r="O56" s="202">
        <v>0</v>
      </c>
      <c r="P56" s="202">
        <v>40.909999999999997</v>
      </c>
      <c r="Q56" s="202">
        <v>3.56</v>
      </c>
      <c r="R56" s="202">
        <v>6.78</v>
      </c>
      <c r="S56" s="202">
        <v>4.3</v>
      </c>
      <c r="T56" s="202">
        <v>0</v>
      </c>
      <c r="U56" s="202">
        <v>62.07</v>
      </c>
      <c r="V56" s="202">
        <v>0</v>
      </c>
      <c r="W56" s="202">
        <v>1.93</v>
      </c>
      <c r="X56" s="202">
        <v>19.32</v>
      </c>
      <c r="Y56" s="202">
        <v>0</v>
      </c>
      <c r="Z56" s="202">
        <v>28.99</v>
      </c>
      <c r="AA56" s="202">
        <v>0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4.5999999999999996</v>
      </c>
      <c r="AJ56" s="202">
        <v>0</v>
      </c>
      <c r="AK56" s="202">
        <v>51.55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17.7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0.95</v>
      </c>
      <c r="L57" s="202">
        <v>254</v>
      </c>
      <c r="M57" s="202">
        <v>27.28</v>
      </c>
      <c r="N57" s="202">
        <v>35.01</v>
      </c>
      <c r="O57" s="202">
        <v>0</v>
      </c>
      <c r="P57" s="202">
        <v>40.909999999999997</v>
      </c>
      <c r="Q57" s="202">
        <v>3.56</v>
      </c>
      <c r="R57" s="202">
        <v>6.75</v>
      </c>
      <c r="S57" s="202">
        <v>4.3</v>
      </c>
      <c r="T57" s="202">
        <v>0</v>
      </c>
      <c r="U57" s="202">
        <v>62.07</v>
      </c>
      <c r="V57" s="202">
        <v>0</v>
      </c>
      <c r="W57" s="202">
        <v>1.93</v>
      </c>
      <c r="X57" s="202">
        <v>19.32</v>
      </c>
      <c r="Y57" s="202">
        <v>0</v>
      </c>
      <c r="Z57" s="202">
        <v>28.99</v>
      </c>
      <c r="AA57" s="202">
        <v>0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6.72</v>
      </c>
      <c r="AJ57" s="202">
        <v>0</v>
      </c>
      <c r="AK57" s="202">
        <v>51.55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17.7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0.95</v>
      </c>
      <c r="L58" s="202">
        <v>254</v>
      </c>
      <c r="M58" s="202">
        <v>27.28</v>
      </c>
      <c r="N58" s="202">
        <v>35.01</v>
      </c>
      <c r="O58" s="202">
        <v>0</v>
      </c>
      <c r="P58" s="202">
        <v>40.909999999999997</v>
      </c>
      <c r="Q58" s="202">
        <v>3.56</v>
      </c>
      <c r="R58" s="202">
        <v>6.75</v>
      </c>
      <c r="S58" s="202">
        <v>4.3</v>
      </c>
      <c r="T58" s="202">
        <v>0</v>
      </c>
      <c r="U58" s="202">
        <v>62.07</v>
      </c>
      <c r="V58" s="202">
        <v>3.5</v>
      </c>
      <c r="W58" s="202">
        <v>1.93</v>
      </c>
      <c r="X58" s="202">
        <v>19.32</v>
      </c>
      <c r="Y58" s="202">
        <v>0</v>
      </c>
      <c r="Z58" s="202">
        <v>28.99</v>
      </c>
      <c r="AA58" s="202">
        <v>0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6.72</v>
      </c>
      <c r="AJ58" s="202">
        <v>0</v>
      </c>
      <c r="AK58" s="202">
        <v>51.55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17.7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0.95</v>
      </c>
      <c r="L59" s="202">
        <v>254</v>
      </c>
      <c r="M59" s="202">
        <v>27.28</v>
      </c>
      <c r="N59" s="202">
        <v>35.01</v>
      </c>
      <c r="O59" s="202">
        <v>0</v>
      </c>
      <c r="P59" s="202">
        <v>36.46</v>
      </c>
      <c r="Q59" s="202">
        <v>3.56</v>
      </c>
      <c r="R59" s="202">
        <v>6.75</v>
      </c>
      <c r="S59" s="202">
        <v>4.3</v>
      </c>
      <c r="T59" s="202">
        <v>0</v>
      </c>
      <c r="U59" s="202">
        <v>62.07</v>
      </c>
      <c r="V59" s="202">
        <v>0</v>
      </c>
      <c r="W59" s="202">
        <v>1.93</v>
      </c>
      <c r="X59" s="202">
        <v>9.66</v>
      </c>
      <c r="Y59" s="202">
        <v>0</v>
      </c>
      <c r="Z59" s="202">
        <v>28.99</v>
      </c>
      <c r="AA59" s="202">
        <v>0</v>
      </c>
      <c r="AB59" s="202">
        <v>0</v>
      </c>
      <c r="AC59" s="202">
        <v>12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6.36</v>
      </c>
      <c r="AJ59" s="202">
        <v>0</v>
      </c>
      <c r="AK59" s="202">
        <v>51.55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17.7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0.95</v>
      </c>
      <c r="L60" s="202">
        <v>254</v>
      </c>
      <c r="M60" s="202">
        <v>27.28</v>
      </c>
      <c r="N60" s="202">
        <v>35.01</v>
      </c>
      <c r="O60" s="202">
        <v>0</v>
      </c>
      <c r="P60" s="202">
        <v>36.46</v>
      </c>
      <c r="Q60" s="202">
        <v>3.56</v>
      </c>
      <c r="R60" s="202">
        <v>6.75</v>
      </c>
      <c r="S60" s="202">
        <v>4.3</v>
      </c>
      <c r="T60" s="202">
        <v>0</v>
      </c>
      <c r="U60" s="202">
        <v>62.07</v>
      </c>
      <c r="V60" s="202">
        <v>0</v>
      </c>
      <c r="W60" s="202">
        <v>1.93</v>
      </c>
      <c r="X60" s="202">
        <v>9.66</v>
      </c>
      <c r="Y60" s="202">
        <v>0</v>
      </c>
      <c r="Z60" s="202">
        <v>28.99</v>
      </c>
      <c r="AA60" s="202">
        <v>0</v>
      </c>
      <c r="AB60" s="202">
        <v>0</v>
      </c>
      <c r="AC60" s="202">
        <v>8.98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4.32</v>
      </c>
      <c r="AJ60" s="202">
        <v>0</v>
      </c>
      <c r="AK60" s="202">
        <v>51.55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17.7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0.95</v>
      </c>
      <c r="L61" s="202">
        <v>254</v>
      </c>
      <c r="M61" s="202">
        <v>27.28</v>
      </c>
      <c r="N61" s="202">
        <v>35.01</v>
      </c>
      <c r="O61" s="202">
        <v>0</v>
      </c>
      <c r="P61" s="202">
        <v>36.46</v>
      </c>
      <c r="Q61" s="202">
        <v>3.56</v>
      </c>
      <c r="R61" s="202">
        <v>6.75</v>
      </c>
      <c r="S61" s="202">
        <v>4.17</v>
      </c>
      <c r="T61" s="202">
        <v>0</v>
      </c>
      <c r="U61" s="202">
        <v>62.07</v>
      </c>
      <c r="V61" s="202">
        <v>0</v>
      </c>
      <c r="W61" s="202">
        <v>1.93</v>
      </c>
      <c r="X61" s="202">
        <v>9.66</v>
      </c>
      <c r="Y61" s="202">
        <v>0</v>
      </c>
      <c r="Z61" s="202">
        <v>28.99</v>
      </c>
      <c r="AA61" s="202">
        <v>0</v>
      </c>
      <c r="AB61" s="202">
        <v>0</v>
      </c>
      <c r="AC61" s="202">
        <v>8.98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4.32</v>
      </c>
      <c r="AJ61" s="202">
        <v>0</v>
      </c>
      <c r="AK61" s="202">
        <v>51.55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17.7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0.95</v>
      </c>
      <c r="L62" s="202">
        <v>254</v>
      </c>
      <c r="M62" s="202">
        <v>27.28</v>
      </c>
      <c r="N62" s="202">
        <v>35.01</v>
      </c>
      <c r="O62" s="202">
        <v>0</v>
      </c>
      <c r="P62" s="202">
        <v>36.46</v>
      </c>
      <c r="Q62" s="202">
        <v>3.56</v>
      </c>
      <c r="R62" s="202">
        <v>6.75</v>
      </c>
      <c r="S62" s="202">
        <v>4.17</v>
      </c>
      <c r="T62" s="202">
        <v>0</v>
      </c>
      <c r="U62" s="202">
        <v>62.07</v>
      </c>
      <c r="V62" s="202">
        <v>0</v>
      </c>
      <c r="W62" s="202">
        <v>1.93</v>
      </c>
      <c r="X62" s="202">
        <v>9.66</v>
      </c>
      <c r="Y62" s="202">
        <v>0</v>
      </c>
      <c r="Z62" s="202">
        <v>28.99</v>
      </c>
      <c r="AA62" s="202">
        <v>0</v>
      </c>
      <c r="AB62" s="202">
        <v>0</v>
      </c>
      <c r="AC62" s="202">
        <v>8.98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4.32</v>
      </c>
      <c r="AJ62" s="202">
        <v>0</v>
      </c>
      <c r="AK62" s="202">
        <v>51.55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17.7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0.95</v>
      </c>
      <c r="L63" s="202">
        <v>245.42</v>
      </c>
      <c r="M63" s="202">
        <v>27.28</v>
      </c>
      <c r="N63" s="202">
        <v>35.01</v>
      </c>
      <c r="O63" s="202">
        <v>0</v>
      </c>
      <c r="P63" s="202">
        <v>36.46</v>
      </c>
      <c r="Q63" s="202">
        <v>1.02</v>
      </c>
      <c r="R63" s="202">
        <v>1.83</v>
      </c>
      <c r="S63" s="202">
        <v>1.22</v>
      </c>
      <c r="T63" s="202">
        <v>0</v>
      </c>
      <c r="U63" s="202">
        <v>62.07</v>
      </c>
      <c r="V63" s="202">
        <v>0</v>
      </c>
      <c r="W63" s="202">
        <v>1.93</v>
      </c>
      <c r="X63" s="202">
        <v>9.66</v>
      </c>
      <c r="Y63" s="202">
        <v>0</v>
      </c>
      <c r="Z63" s="202">
        <v>28.99</v>
      </c>
      <c r="AA63" s="202">
        <v>0</v>
      </c>
      <c r="AB63" s="202">
        <v>0</v>
      </c>
      <c r="AC63" s="202">
        <v>8.98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4.32</v>
      </c>
      <c r="AJ63" s="202">
        <v>0</v>
      </c>
      <c r="AK63" s="202">
        <v>51.55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17.7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0.95</v>
      </c>
      <c r="L64" s="202">
        <v>245.42</v>
      </c>
      <c r="M64" s="202">
        <v>27.28</v>
      </c>
      <c r="N64" s="202">
        <v>35.01</v>
      </c>
      <c r="O64" s="202">
        <v>0</v>
      </c>
      <c r="P64" s="202">
        <v>36.46</v>
      </c>
      <c r="Q64" s="202">
        <v>1.02</v>
      </c>
      <c r="R64" s="202">
        <v>1.83</v>
      </c>
      <c r="S64" s="202">
        <v>1.22</v>
      </c>
      <c r="T64" s="202">
        <v>0</v>
      </c>
      <c r="U64" s="202">
        <v>62.07</v>
      </c>
      <c r="V64" s="202">
        <v>0</v>
      </c>
      <c r="W64" s="202">
        <v>1.93</v>
      </c>
      <c r="X64" s="202">
        <v>9.66</v>
      </c>
      <c r="Y64" s="202">
        <v>0</v>
      </c>
      <c r="Z64" s="202">
        <v>28.99</v>
      </c>
      <c r="AA64" s="202">
        <v>0</v>
      </c>
      <c r="AB64" s="202">
        <v>0</v>
      </c>
      <c r="AC64" s="202">
        <v>9.25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4.75</v>
      </c>
      <c r="AJ64" s="202">
        <v>0</v>
      </c>
      <c r="AK64" s="202">
        <v>51.55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17.7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0.95</v>
      </c>
      <c r="L65" s="202">
        <v>245.42</v>
      </c>
      <c r="M65" s="202">
        <v>27.28</v>
      </c>
      <c r="N65" s="202">
        <v>35.01</v>
      </c>
      <c r="O65" s="202">
        <v>0</v>
      </c>
      <c r="P65" s="202">
        <v>36.46</v>
      </c>
      <c r="Q65" s="202">
        <v>1.02</v>
      </c>
      <c r="R65" s="202">
        <v>1.83</v>
      </c>
      <c r="S65" s="202">
        <v>1.29</v>
      </c>
      <c r="T65" s="202">
        <v>0</v>
      </c>
      <c r="U65" s="202">
        <v>62.07</v>
      </c>
      <c r="V65" s="202">
        <v>0</v>
      </c>
      <c r="W65" s="202">
        <v>1.93</v>
      </c>
      <c r="X65" s="202">
        <v>9.66</v>
      </c>
      <c r="Y65" s="202">
        <v>0</v>
      </c>
      <c r="Z65" s="202">
        <v>28.99</v>
      </c>
      <c r="AA65" s="202">
        <v>0</v>
      </c>
      <c r="AB65" s="202">
        <v>0</v>
      </c>
      <c r="AC65" s="202">
        <v>12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6.72</v>
      </c>
      <c r="AJ65" s="202">
        <v>0</v>
      </c>
      <c r="AK65" s="202">
        <v>51.55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17.7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0.95</v>
      </c>
      <c r="L66" s="202">
        <v>245.42</v>
      </c>
      <c r="M66" s="202">
        <v>27.28</v>
      </c>
      <c r="N66" s="202">
        <v>35.01</v>
      </c>
      <c r="O66" s="202">
        <v>0</v>
      </c>
      <c r="P66" s="202">
        <v>36.46</v>
      </c>
      <c r="Q66" s="202">
        <v>1.02</v>
      </c>
      <c r="R66" s="202">
        <v>1.83</v>
      </c>
      <c r="S66" s="202">
        <v>1.29</v>
      </c>
      <c r="T66" s="202">
        <v>0</v>
      </c>
      <c r="U66" s="202">
        <v>62.07</v>
      </c>
      <c r="V66" s="202">
        <v>0</v>
      </c>
      <c r="W66" s="202">
        <v>1.93</v>
      </c>
      <c r="X66" s="202">
        <v>9.66</v>
      </c>
      <c r="Y66" s="202">
        <v>0</v>
      </c>
      <c r="Z66" s="202">
        <v>28.99</v>
      </c>
      <c r="AA66" s="202">
        <v>0</v>
      </c>
      <c r="AB66" s="202">
        <v>0</v>
      </c>
      <c r="AC66" s="202">
        <v>12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6.72</v>
      </c>
      <c r="AJ66" s="202">
        <v>0</v>
      </c>
      <c r="AK66" s="202">
        <v>51.55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17.7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0.94</v>
      </c>
      <c r="L67" s="202">
        <v>245.42</v>
      </c>
      <c r="M67" s="202">
        <v>27.28</v>
      </c>
      <c r="N67" s="202">
        <v>35.01</v>
      </c>
      <c r="O67" s="202">
        <v>0</v>
      </c>
      <c r="P67" s="202">
        <v>36.46</v>
      </c>
      <c r="Q67" s="202">
        <v>0.9</v>
      </c>
      <c r="R67" s="202">
        <v>1.73</v>
      </c>
      <c r="S67" s="202">
        <v>1.22</v>
      </c>
      <c r="T67" s="202">
        <v>0</v>
      </c>
      <c r="U67" s="202">
        <v>62.07</v>
      </c>
      <c r="V67" s="202">
        <v>0</v>
      </c>
      <c r="W67" s="202">
        <v>1.93</v>
      </c>
      <c r="X67" s="202">
        <v>9.66</v>
      </c>
      <c r="Y67" s="202">
        <v>0</v>
      </c>
      <c r="Z67" s="202">
        <v>28.99</v>
      </c>
      <c r="AA67" s="202">
        <v>0</v>
      </c>
      <c r="AB67" s="202">
        <v>0</v>
      </c>
      <c r="AC67" s="202">
        <v>12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6.72</v>
      </c>
      <c r="AJ67" s="202">
        <v>0</v>
      </c>
      <c r="AK67" s="202">
        <v>51.55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17.7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0.94</v>
      </c>
      <c r="L68" s="202">
        <v>245.42</v>
      </c>
      <c r="M68" s="202">
        <v>27.28</v>
      </c>
      <c r="N68" s="202">
        <v>35.01</v>
      </c>
      <c r="O68" s="202">
        <v>0</v>
      </c>
      <c r="P68" s="202">
        <v>36.46</v>
      </c>
      <c r="Q68" s="202">
        <v>0.9</v>
      </c>
      <c r="R68" s="202">
        <v>1.73</v>
      </c>
      <c r="S68" s="202">
        <v>1.22</v>
      </c>
      <c r="T68" s="202">
        <v>0</v>
      </c>
      <c r="U68" s="202">
        <v>62.07</v>
      </c>
      <c r="V68" s="202">
        <v>0</v>
      </c>
      <c r="W68" s="202">
        <v>1.93</v>
      </c>
      <c r="X68" s="202">
        <v>9.66</v>
      </c>
      <c r="Y68" s="202">
        <v>0</v>
      </c>
      <c r="Z68" s="202">
        <v>28.99</v>
      </c>
      <c r="AA68" s="202">
        <v>0</v>
      </c>
      <c r="AB68" s="202">
        <v>0</v>
      </c>
      <c r="AC68" s="202">
        <v>12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6.72</v>
      </c>
      <c r="AJ68" s="202">
        <v>0</v>
      </c>
      <c r="AK68" s="202">
        <v>51.55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17.52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0.94</v>
      </c>
      <c r="L69" s="202">
        <v>245.42</v>
      </c>
      <c r="M69" s="202">
        <v>27.28</v>
      </c>
      <c r="N69" s="202">
        <v>35.01</v>
      </c>
      <c r="O69" s="202">
        <v>0</v>
      </c>
      <c r="P69" s="202">
        <v>36.46</v>
      </c>
      <c r="Q69" s="202">
        <v>0.9</v>
      </c>
      <c r="R69" s="202">
        <v>1.73</v>
      </c>
      <c r="S69" s="202">
        <v>1.22</v>
      </c>
      <c r="T69" s="202">
        <v>0</v>
      </c>
      <c r="U69" s="202">
        <v>62.07</v>
      </c>
      <c r="V69" s="202">
        <v>0</v>
      </c>
      <c r="W69" s="202">
        <v>1.93</v>
      </c>
      <c r="X69" s="202">
        <v>9.66</v>
      </c>
      <c r="Y69" s="202">
        <v>0</v>
      </c>
      <c r="Z69" s="202">
        <v>28.99</v>
      </c>
      <c r="AA69" s="202">
        <v>0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6.72</v>
      </c>
      <c r="AJ69" s="202">
        <v>0</v>
      </c>
      <c r="AK69" s="202">
        <v>51.55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14.14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0.94</v>
      </c>
      <c r="L70" s="202">
        <v>245.42</v>
      </c>
      <c r="M70" s="202">
        <v>27.28</v>
      </c>
      <c r="N70" s="202">
        <v>35.01</v>
      </c>
      <c r="O70" s="202">
        <v>0</v>
      </c>
      <c r="P70" s="202">
        <v>36.46</v>
      </c>
      <c r="Q70" s="202">
        <v>0.9</v>
      </c>
      <c r="R70" s="202">
        <v>1.73</v>
      </c>
      <c r="S70" s="202">
        <v>1.22</v>
      </c>
      <c r="T70" s="202">
        <v>0</v>
      </c>
      <c r="U70" s="202">
        <v>62.07</v>
      </c>
      <c r="V70" s="202">
        <v>0</v>
      </c>
      <c r="W70" s="202">
        <v>1.93</v>
      </c>
      <c r="X70" s="202">
        <v>9.66</v>
      </c>
      <c r="Y70" s="202">
        <v>0</v>
      </c>
      <c r="Z70" s="202">
        <v>28.99</v>
      </c>
      <c r="AA70" s="202">
        <v>0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6.72</v>
      </c>
      <c r="AJ70" s="202">
        <v>0</v>
      </c>
      <c r="AK70" s="202">
        <v>51.55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12.37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0.94</v>
      </c>
      <c r="L71" s="202">
        <v>254</v>
      </c>
      <c r="M71" s="202">
        <v>27.28</v>
      </c>
      <c r="N71" s="202">
        <v>35.01</v>
      </c>
      <c r="O71" s="202">
        <v>0</v>
      </c>
      <c r="P71" s="202">
        <v>36.909999999999997</v>
      </c>
      <c r="Q71" s="202">
        <v>3.56</v>
      </c>
      <c r="R71" s="202">
        <v>6.75</v>
      </c>
      <c r="S71" s="202">
        <v>4.17</v>
      </c>
      <c r="T71" s="202">
        <v>0</v>
      </c>
      <c r="U71" s="202">
        <v>62.07</v>
      </c>
      <c r="V71" s="202">
        <v>0</v>
      </c>
      <c r="W71" s="202">
        <v>1.93</v>
      </c>
      <c r="X71" s="202">
        <v>9.66</v>
      </c>
      <c r="Y71" s="202">
        <v>0</v>
      </c>
      <c r="Z71" s="202">
        <v>28.99</v>
      </c>
      <c r="AA71" s="202">
        <v>0</v>
      </c>
      <c r="AB71" s="202">
        <v>0</v>
      </c>
      <c r="AC71" s="202">
        <v>12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6.72</v>
      </c>
      <c r="AJ71" s="202">
        <v>0</v>
      </c>
      <c r="AK71" s="202">
        <v>51.55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10.54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0.94</v>
      </c>
      <c r="L72" s="202">
        <v>254</v>
      </c>
      <c r="M72" s="202">
        <v>27.28</v>
      </c>
      <c r="N72" s="202">
        <v>35.01</v>
      </c>
      <c r="O72" s="202">
        <v>0</v>
      </c>
      <c r="P72" s="202">
        <v>36.909999999999997</v>
      </c>
      <c r="Q72" s="202">
        <v>3.56</v>
      </c>
      <c r="R72" s="202">
        <v>6.75</v>
      </c>
      <c r="S72" s="202">
        <v>4.17</v>
      </c>
      <c r="T72" s="202">
        <v>0</v>
      </c>
      <c r="U72" s="202">
        <v>62.07</v>
      </c>
      <c r="V72" s="202">
        <v>0</v>
      </c>
      <c r="W72" s="202">
        <v>1.93</v>
      </c>
      <c r="X72" s="202">
        <v>9.66</v>
      </c>
      <c r="Y72" s="202">
        <v>0</v>
      </c>
      <c r="Z72" s="202">
        <v>28.99</v>
      </c>
      <c r="AA72" s="202">
        <v>0</v>
      </c>
      <c r="AB72" s="202">
        <v>0</v>
      </c>
      <c r="AC72" s="202">
        <v>12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6.72</v>
      </c>
      <c r="AJ72" s="202">
        <v>0</v>
      </c>
      <c r="AK72" s="202">
        <v>51.55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9.5399999999999991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0.94</v>
      </c>
      <c r="L73" s="202">
        <v>254</v>
      </c>
      <c r="M73" s="202">
        <v>27.28</v>
      </c>
      <c r="N73" s="202">
        <v>35.01</v>
      </c>
      <c r="O73" s="202">
        <v>0</v>
      </c>
      <c r="P73" s="202">
        <v>36.909999999999997</v>
      </c>
      <c r="Q73" s="202">
        <v>3.3</v>
      </c>
      <c r="R73" s="202">
        <v>6.75</v>
      </c>
      <c r="S73" s="202">
        <v>4.17</v>
      </c>
      <c r="T73" s="202">
        <v>0</v>
      </c>
      <c r="U73" s="202">
        <v>62.07</v>
      </c>
      <c r="V73" s="202">
        <v>0</v>
      </c>
      <c r="W73" s="202">
        <v>1.93</v>
      </c>
      <c r="X73" s="202">
        <v>9.66</v>
      </c>
      <c r="Y73" s="202">
        <v>0</v>
      </c>
      <c r="Z73" s="202">
        <v>28.99</v>
      </c>
      <c r="AA73" s="202">
        <v>0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6.72</v>
      </c>
      <c r="AJ73" s="202">
        <v>0</v>
      </c>
      <c r="AK73" s="202">
        <v>51.55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7.67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0.94</v>
      </c>
      <c r="L74" s="202">
        <v>254</v>
      </c>
      <c r="M74" s="202">
        <v>27.28</v>
      </c>
      <c r="N74" s="202">
        <v>35.01</v>
      </c>
      <c r="O74" s="202">
        <v>0</v>
      </c>
      <c r="P74" s="202">
        <v>36.909999999999997</v>
      </c>
      <c r="Q74" s="202">
        <v>3.3</v>
      </c>
      <c r="R74" s="202">
        <v>6.75</v>
      </c>
      <c r="S74" s="202">
        <v>4.17</v>
      </c>
      <c r="T74" s="202">
        <v>0</v>
      </c>
      <c r="U74" s="202">
        <v>62.07</v>
      </c>
      <c r="V74" s="202">
        <v>0</v>
      </c>
      <c r="W74" s="202">
        <v>1.93</v>
      </c>
      <c r="X74" s="202">
        <v>9.66</v>
      </c>
      <c r="Y74" s="202">
        <v>0</v>
      </c>
      <c r="Z74" s="202">
        <v>28.99</v>
      </c>
      <c r="AA74" s="202">
        <v>0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6.94</v>
      </c>
      <c r="AJ74" s="202">
        <v>0</v>
      </c>
      <c r="AK74" s="202">
        <v>51.55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4.97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0.94</v>
      </c>
      <c r="L75" s="202">
        <v>290.45999999999998</v>
      </c>
      <c r="M75" s="202">
        <v>27.28</v>
      </c>
      <c r="N75" s="202">
        <v>35.01</v>
      </c>
      <c r="O75" s="202">
        <v>0</v>
      </c>
      <c r="P75" s="202">
        <v>36.909999999999997</v>
      </c>
      <c r="Q75" s="202">
        <v>5</v>
      </c>
      <c r="R75" s="202">
        <v>13</v>
      </c>
      <c r="S75" s="202">
        <v>8</v>
      </c>
      <c r="T75" s="202">
        <v>0</v>
      </c>
      <c r="U75" s="202">
        <v>62.07</v>
      </c>
      <c r="V75" s="202">
        <v>6</v>
      </c>
      <c r="W75" s="202">
        <v>13.5</v>
      </c>
      <c r="X75" s="202">
        <v>43.48</v>
      </c>
      <c r="Y75" s="202">
        <v>0</v>
      </c>
      <c r="Z75" s="202">
        <v>72.459999999999994</v>
      </c>
      <c r="AA75" s="202">
        <v>0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6.94</v>
      </c>
      <c r="AJ75" s="202">
        <v>0</v>
      </c>
      <c r="AK75" s="202">
        <v>51.55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0.94</v>
      </c>
      <c r="L76" s="202">
        <v>290.45999999999998</v>
      </c>
      <c r="M76" s="202">
        <v>27.28</v>
      </c>
      <c r="N76" s="202">
        <v>35.01</v>
      </c>
      <c r="O76" s="202">
        <v>0</v>
      </c>
      <c r="P76" s="202">
        <v>36.909999999999997</v>
      </c>
      <c r="Q76" s="202">
        <v>5</v>
      </c>
      <c r="R76" s="202">
        <v>13</v>
      </c>
      <c r="S76" s="202">
        <v>8</v>
      </c>
      <c r="T76" s="202">
        <v>0</v>
      </c>
      <c r="U76" s="202">
        <v>62.07</v>
      </c>
      <c r="V76" s="202">
        <v>5.89</v>
      </c>
      <c r="W76" s="202">
        <v>13.5</v>
      </c>
      <c r="X76" s="202">
        <v>43.48</v>
      </c>
      <c r="Y76" s="202">
        <v>0</v>
      </c>
      <c r="Z76" s="202">
        <v>72.459999999999994</v>
      </c>
      <c r="AA76" s="202">
        <v>0</v>
      </c>
      <c r="AB76" s="202">
        <v>0</v>
      </c>
      <c r="AC76" s="202">
        <v>12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6.94</v>
      </c>
      <c r="AJ76" s="202">
        <v>0</v>
      </c>
      <c r="AK76" s="202">
        <v>51.55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0.45</v>
      </c>
      <c r="L77" s="202">
        <v>338.17</v>
      </c>
      <c r="M77" s="202">
        <v>27.28</v>
      </c>
      <c r="N77" s="202">
        <v>35.01</v>
      </c>
      <c r="O77" s="202">
        <v>0</v>
      </c>
      <c r="P77" s="202">
        <v>36.909999999999997</v>
      </c>
      <c r="Q77" s="202">
        <v>5</v>
      </c>
      <c r="R77" s="202">
        <v>13</v>
      </c>
      <c r="S77" s="202">
        <v>8</v>
      </c>
      <c r="T77" s="202">
        <v>0</v>
      </c>
      <c r="U77" s="202">
        <v>62.07</v>
      </c>
      <c r="V77" s="202">
        <v>5.8</v>
      </c>
      <c r="W77" s="202">
        <v>13.5</v>
      </c>
      <c r="X77" s="202">
        <v>43.48</v>
      </c>
      <c r="Y77" s="202">
        <v>0</v>
      </c>
      <c r="Z77" s="202">
        <v>72.459999999999994</v>
      </c>
      <c r="AA77" s="202">
        <v>0</v>
      </c>
      <c r="AB77" s="202">
        <v>0</v>
      </c>
      <c r="AC77" s="202">
        <v>12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6.94</v>
      </c>
      <c r="AJ77" s="202">
        <v>0</v>
      </c>
      <c r="AK77" s="202">
        <v>51.55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2.89</v>
      </c>
      <c r="L78" s="202">
        <v>445.35</v>
      </c>
      <c r="M78" s="202">
        <v>27.28</v>
      </c>
      <c r="N78" s="202">
        <v>35.01</v>
      </c>
      <c r="O78" s="202">
        <v>0</v>
      </c>
      <c r="P78" s="202">
        <v>36.909999999999997</v>
      </c>
      <c r="Q78" s="202">
        <v>4.83</v>
      </c>
      <c r="R78" s="202">
        <v>12.56</v>
      </c>
      <c r="S78" s="202">
        <v>7.73</v>
      </c>
      <c r="T78" s="202">
        <v>0</v>
      </c>
      <c r="U78" s="202">
        <v>62.07</v>
      </c>
      <c r="V78" s="202">
        <v>5.8</v>
      </c>
      <c r="W78" s="202">
        <v>13.5</v>
      </c>
      <c r="X78" s="202">
        <v>43.48</v>
      </c>
      <c r="Y78" s="202">
        <v>0</v>
      </c>
      <c r="Z78" s="202">
        <v>72.459999999999994</v>
      </c>
      <c r="AA78" s="202">
        <v>0</v>
      </c>
      <c r="AB78" s="202">
        <v>0</v>
      </c>
      <c r="AC78" s="202">
        <v>12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6.94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2.89</v>
      </c>
      <c r="L79" s="202">
        <v>445.35</v>
      </c>
      <c r="M79" s="202">
        <v>27.28</v>
      </c>
      <c r="N79" s="202">
        <v>35.01</v>
      </c>
      <c r="O79" s="202">
        <v>0</v>
      </c>
      <c r="P79" s="202">
        <v>36.909999999999997</v>
      </c>
      <c r="Q79" s="202">
        <v>4.83</v>
      </c>
      <c r="R79" s="202">
        <v>12.56</v>
      </c>
      <c r="S79" s="202">
        <v>7.73</v>
      </c>
      <c r="T79" s="202">
        <v>0</v>
      </c>
      <c r="U79" s="202">
        <v>62.07</v>
      </c>
      <c r="V79" s="202">
        <v>5.79</v>
      </c>
      <c r="W79" s="202">
        <v>13.5</v>
      </c>
      <c r="X79" s="202">
        <v>43.48</v>
      </c>
      <c r="Y79" s="202">
        <v>0</v>
      </c>
      <c r="Z79" s="202">
        <v>72.459999999999994</v>
      </c>
      <c r="AA79" s="202">
        <v>0</v>
      </c>
      <c r="AB79" s="202">
        <v>0</v>
      </c>
      <c r="AC79" s="202">
        <v>12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6.94</v>
      </c>
      <c r="AJ79" s="202">
        <v>0</v>
      </c>
      <c r="AK79" s="202">
        <v>69.599999999999994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2.88</v>
      </c>
      <c r="L80" s="202">
        <v>445.35</v>
      </c>
      <c r="M80" s="202">
        <v>27.28</v>
      </c>
      <c r="N80" s="202">
        <v>35.01</v>
      </c>
      <c r="O80" s="202">
        <v>0</v>
      </c>
      <c r="P80" s="202">
        <v>36.909999999999997</v>
      </c>
      <c r="Q80" s="202">
        <v>4.83</v>
      </c>
      <c r="R80" s="202">
        <v>12.56</v>
      </c>
      <c r="S80" s="202">
        <v>7.73</v>
      </c>
      <c r="T80" s="202">
        <v>0</v>
      </c>
      <c r="U80" s="202">
        <v>62.07</v>
      </c>
      <c r="V80" s="202">
        <v>5.79</v>
      </c>
      <c r="W80" s="202">
        <v>13.5</v>
      </c>
      <c r="X80" s="202">
        <v>43.48</v>
      </c>
      <c r="Y80" s="202">
        <v>0</v>
      </c>
      <c r="Z80" s="202">
        <v>72.459999999999994</v>
      </c>
      <c r="AA80" s="202">
        <v>0</v>
      </c>
      <c r="AB80" s="202">
        <v>0</v>
      </c>
      <c r="AC80" s="202">
        <v>12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6.94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2.88</v>
      </c>
      <c r="L81" s="202">
        <v>445.35</v>
      </c>
      <c r="M81" s="202">
        <v>27.28</v>
      </c>
      <c r="N81" s="202">
        <v>35.01</v>
      </c>
      <c r="O81" s="202">
        <v>0</v>
      </c>
      <c r="P81" s="202">
        <v>36.909999999999997</v>
      </c>
      <c r="Q81" s="202">
        <v>4.83</v>
      </c>
      <c r="R81" s="202">
        <v>12.56</v>
      </c>
      <c r="S81" s="202">
        <v>7.73</v>
      </c>
      <c r="T81" s="202">
        <v>0</v>
      </c>
      <c r="U81" s="202">
        <v>62.07</v>
      </c>
      <c r="V81" s="202">
        <v>5.79</v>
      </c>
      <c r="W81" s="202">
        <v>13.5</v>
      </c>
      <c r="X81" s="202">
        <v>43.48</v>
      </c>
      <c r="Y81" s="202">
        <v>0</v>
      </c>
      <c r="Z81" s="202">
        <v>72.459999999999994</v>
      </c>
      <c r="AA81" s="202">
        <v>0</v>
      </c>
      <c r="AB81" s="202">
        <v>0</v>
      </c>
      <c r="AC81" s="202">
        <v>12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6.94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2.88</v>
      </c>
      <c r="L82" s="202">
        <v>445.35</v>
      </c>
      <c r="M82" s="202">
        <v>27.28</v>
      </c>
      <c r="N82" s="202">
        <v>35.01</v>
      </c>
      <c r="O82" s="202">
        <v>0</v>
      </c>
      <c r="P82" s="202">
        <v>36.909999999999997</v>
      </c>
      <c r="Q82" s="202">
        <v>4.83</v>
      </c>
      <c r="R82" s="202">
        <v>12.56</v>
      </c>
      <c r="S82" s="202">
        <v>7.73</v>
      </c>
      <c r="T82" s="202">
        <v>0</v>
      </c>
      <c r="U82" s="202">
        <v>62.07</v>
      </c>
      <c r="V82" s="202">
        <v>5.79</v>
      </c>
      <c r="W82" s="202">
        <v>13.5</v>
      </c>
      <c r="X82" s="202">
        <v>43.48</v>
      </c>
      <c r="Y82" s="202">
        <v>0</v>
      </c>
      <c r="Z82" s="202">
        <v>72.459999999999994</v>
      </c>
      <c r="AA82" s="202">
        <v>0</v>
      </c>
      <c r="AB82" s="202">
        <v>0</v>
      </c>
      <c r="AC82" s="202">
        <v>12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6.94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2.85</v>
      </c>
      <c r="L83" s="202">
        <v>445.35</v>
      </c>
      <c r="M83" s="202">
        <v>27.28</v>
      </c>
      <c r="N83" s="202">
        <v>35.01</v>
      </c>
      <c r="O83" s="202">
        <v>0</v>
      </c>
      <c r="P83" s="202">
        <v>36.46</v>
      </c>
      <c r="Q83" s="202">
        <v>4.83</v>
      </c>
      <c r="R83" s="202">
        <v>9.9700000000000006</v>
      </c>
      <c r="S83" s="202">
        <v>6.19</v>
      </c>
      <c r="T83" s="202">
        <v>0</v>
      </c>
      <c r="U83" s="202">
        <v>62.07</v>
      </c>
      <c r="V83" s="202">
        <v>5.8</v>
      </c>
      <c r="W83" s="202">
        <v>13.5</v>
      </c>
      <c r="X83" s="202">
        <v>43.48</v>
      </c>
      <c r="Y83" s="202">
        <v>0</v>
      </c>
      <c r="Z83" s="202">
        <v>72.459999999999994</v>
      </c>
      <c r="AA83" s="202">
        <v>0</v>
      </c>
      <c r="AB83" s="202">
        <v>0</v>
      </c>
      <c r="AC83" s="202">
        <v>12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6.94</v>
      </c>
      <c r="AJ83" s="202">
        <v>0</v>
      </c>
      <c r="AK83" s="202">
        <v>69.599999999999994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2.85</v>
      </c>
      <c r="L84" s="202">
        <v>445.35</v>
      </c>
      <c r="M84" s="202">
        <v>27.28</v>
      </c>
      <c r="N84" s="202">
        <v>35.01</v>
      </c>
      <c r="O84" s="202">
        <v>0</v>
      </c>
      <c r="P84" s="202">
        <v>36.46</v>
      </c>
      <c r="Q84" s="202">
        <v>4.83</v>
      </c>
      <c r="R84" s="202">
        <v>12.56</v>
      </c>
      <c r="S84" s="202">
        <v>7.71</v>
      </c>
      <c r="T84" s="202">
        <v>0</v>
      </c>
      <c r="U84" s="202">
        <v>62.07</v>
      </c>
      <c r="V84" s="202">
        <v>5.8</v>
      </c>
      <c r="W84" s="202">
        <v>13.5</v>
      </c>
      <c r="X84" s="202">
        <v>43.48</v>
      </c>
      <c r="Y84" s="202">
        <v>0</v>
      </c>
      <c r="Z84" s="202">
        <v>72.459999999999994</v>
      </c>
      <c r="AA84" s="202">
        <v>0</v>
      </c>
      <c r="AB84" s="202">
        <v>0</v>
      </c>
      <c r="AC84" s="202">
        <v>12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6.94</v>
      </c>
      <c r="AJ84" s="202">
        <v>0</v>
      </c>
      <c r="AK84" s="202">
        <v>69.599999999999994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2.85</v>
      </c>
      <c r="L85" s="202">
        <v>445.35</v>
      </c>
      <c r="M85" s="202">
        <v>27.28</v>
      </c>
      <c r="N85" s="202">
        <v>35.01</v>
      </c>
      <c r="O85" s="202">
        <v>0</v>
      </c>
      <c r="P85" s="202">
        <v>36.46</v>
      </c>
      <c r="Q85" s="202">
        <v>4.83</v>
      </c>
      <c r="R85" s="202">
        <v>12.56</v>
      </c>
      <c r="S85" s="202">
        <v>7.73</v>
      </c>
      <c r="T85" s="202">
        <v>0</v>
      </c>
      <c r="U85" s="202">
        <v>62.07</v>
      </c>
      <c r="V85" s="202">
        <v>5.8</v>
      </c>
      <c r="W85" s="202">
        <v>13.5</v>
      </c>
      <c r="X85" s="202">
        <v>43.48</v>
      </c>
      <c r="Y85" s="202">
        <v>0</v>
      </c>
      <c r="Z85" s="202">
        <v>72.459999999999994</v>
      </c>
      <c r="AA85" s="202">
        <v>0</v>
      </c>
      <c r="AB85" s="202">
        <v>0</v>
      </c>
      <c r="AC85" s="202">
        <v>12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6.94</v>
      </c>
      <c r="AJ85" s="202">
        <v>0</v>
      </c>
      <c r="AK85" s="202">
        <v>69.599999999999994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2.85</v>
      </c>
      <c r="L86" s="202">
        <v>445.35</v>
      </c>
      <c r="M86" s="202">
        <v>27.28</v>
      </c>
      <c r="N86" s="202">
        <v>35.01</v>
      </c>
      <c r="O86" s="202">
        <v>0</v>
      </c>
      <c r="P86" s="202">
        <v>36.46</v>
      </c>
      <c r="Q86" s="202">
        <v>4.83</v>
      </c>
      <c r="R86" s="202">
        <v>12.56</v>
      </c>
      <c r="S86" s="202">
        <v>7.73</v>
      </c>
      <c r="T86" s="202">
        <v>0</v>
      </c>
      <c r="U86" s="202">
        <v>62.07</v>
      </c>
      <c r="V86" s="202">
        <v>5.8</v>
      </c>
      <c r="W86" s="202">
        <v>13.5</v>
      </c>
      <c r="X86" s="202">
        <v>43.48</v>
      </c>
      <c r="Y86" s="202">
        <v>0</v>
      </c>
      <c r="Z86" s="202">
        <v>72.459999999999994</v>
      </c>
      <c r="AA86" s="202">
        <v>0</v>
      </c>
      <c r="AB86" s="202">
        <v>0</v>
      </c>
      <c r="AC86" s="202">
        <v>12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6.57</v>
      </c>
      <c r="AJ86" s="202">
        <v>0</v>
      </c>
      <c r="AK86" s="202">
        <v>69.599999999999994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2.85</v>
      </c>
      <c r="L87" s="202">
        <v>445.35</v>
      </c>
      <c r="M87" s="202">
        <v>27.28</v>
      </c>
      <c r="N87" s="202">
        <v>35.01</v>
      </c>
      <c r="O87" s="202">
        <v>0</v>
      </c>
      <c r="P87" s="202">
        <v>36.46</v>
      </c>
      <c r="Q87" s="202">
        <v>4.83</v>
      </c>
      <c r="R87" s="202">
        <v>12.56</v>
      </c>
      <c r="S87" s="202">
        <v>7.73</v>
      </c>
      <c r="T87" s="202">
        <v>0</v>
      </c>
      <c r="U87" s="202">
        <v>62.07</v>
      </c>
      <c r="V87" s="202">
        <v>5.8</v>
      </c>
      <c r="W87" s="202">
        <v>12.77</v>
      </c>
      <c r="X87" s="202">
        <v>43.48</v>
      </c>
      <c r="Y87" s="202">
        <v>0</v>
      </c>
      <c r="Z87" s="202">
        <v>72.459999999999994</v>
      </c>
      <c r="AA87" s="202">
        <v>0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6.72</v>
      </c>
      <c r="AJ87" s="202">
        <v>0</v>
      </c>
      <c r="AK87" s="202">
        <v>69.599999999999994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2.85</v>
      </c>
      <c r="L88" s="202">
        <v>445.35</v>
      </c>
      <c r="M88" s="202">
        <v>27.28</v>
      </c>
      <c r="N88" s="202">
        <v>35.01</v>
      </c>
      <c r="O88" s="202">
        <v>0</v>
      </c>
      <c r="P88" s="202">
        <v>36.46</v>
      </c>
      <c r="Q88" s="202">
        <v>4.83</v>
      </c>
      <c r="R88" s="202">
        <v>12.56</v>
      </c>
      <c r="S88" s="202">
        <v>7.73</v>
      </c>
      <c r="T88" s="202">
        <v>0</v>
      </c>
      <c r="U88" s="202">
        <v>62.07</v>
      </c>
      <c r="V88" s="202">
        <v>5.8</v>
      </c>
      <c r="W88" s="202">
        <v>12.77</v>
      </c>
      <c r="X88" s="202">
        <v>43.48</v>
      </c>
      <c r="Y88" s="202">
        <v>0</v>
      </c>
      <c r="Z88" s="202">
        <v>72.459999999999994</v>
      </c>
      <c r="AA88" s="202">
        <v>0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6.72</v>
      </c>
      <c r="AJ88" s="202">
        <v>0</v>
      </c>
      <c r="AK88" s="202">
        <v>69.599999999999994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2.85</v>
      </c>
      <c r="L89" s="202">
        <v>445.35</v>
      </c>
      <c r="M89" s="202">
        <v>27.28</v>
      </c>
      <c r="N89" s="202">
        <v>35.01</v>
      </c>
      <c r="O89" s="202">
        <v>0</v>
      </c>
      <c r="P89" s="202">
        <v>36.46</v>
      </c>
      <c r="Q89" s="202">
        <v>4.83</v>
      </c>
      <c r="R89" s="202">
        <v>12.56</v>
      </c>
      <c r="S89" s="202">
        <v>7.73</v>
      </c>
      <c r="T89" s="202">
        <v>0</v>
      </c>
      <c r="U89" s="202">
        <v>62.07</v>
      </c>
      <c r="V89" s="202">
        <v>5.8</v>
      </c>
      <c r="W89" s="202">
        <v>12.77</v>
      </c>
      <c r="X89" s="202">
        <v>43.48</v>
      </c>
      <c r="Y89" s="202">
        <v>0</v>
      </c>
      <c r="Z89" s="202">
        <v>72.459999999999994</v>
      </c>
      <c r="AA89" s="202">
        <v>0</v>
      </c>
      <c r="AB89" s="202">
        <v>0</v>
      </c>
      <c r="AC89" s="202">
        <v>10.53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4.55</v>
      </c>
      <c r="AJ89" s="202">
        <v>0</v>
      </c>
      <c r="AK89" s="202">
        <v>66.34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2.85</v>
      </c>
      <c r="L90" s="202">
        <v>445.35</v>
      </c>
      <c r="M90" s="202">
        <v>27.28</v>
      </c>
      <c r="N90" s="202">
        <v>35.01</v>
      </c>
      <c r="O90" s="202">
        <v>0</v>
      </c>
      <c r="P90" s="202">
        <v>36.46</v>
      </c>
      <c r="Q90" s="202">
        <v>4.83</v>
      </c>
      <c r="R90" s="202">
        <v>12.56</v>
      </c>
      <c r="S90" s="202">
        <v>7.73</v>
      </c>
      <c r="T90" s="202">
        <v>0</v>
      </c>
      <c r="U90" s="202">
        <v>62.07</v>
      </c>
      <c r="V90" s="202">
        <v>5.8</v>
      </c>
      <c r="W90" s="202">
        <v>12.77</v>
      </c>
      <c r="X90" s="202">
        <v>43.48</v>
      </c>
      <c r="Y90" s="202">
        <v>0</v>
      </c>
      <c r="Z90" s="202">
        <v>72.459999999999994</v>
      </c>
      <c r="AA90" s="202">
        <v>0</v>
      </c>
      <c r="AB90" s="202">
        <v>0</v>
      </c>
      <c r="AC90" s="202">
        <v>10.53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4.55</v>
      </c>
      <c r="AJ90" s="202">
        <v>0</v>
      </c>
      <c r="AK90" s="202">
        <v>66.34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2.85</v>
      </c>
      <c r="L91" s="202">
        <v>445.35</v>
      </c>
      <c r="M91" s="202">
        <v>27.28</v>
      </c>
      <c r="N91" s="202">
        <v>35.01</v>
      </c>
      <c r="O91" s="202">
        <v>0</v>
      </c>
      <c r="P91" s="202">
        <v>36.46</v>
      </c>
      <c r="Q91" s="202">
        <v>4.83</v>
      </c>
      <c r="R91" s="202">
        <v>12.56</v>
      </c>
      <c r="S91" s="202">
        <v>7.73</v>
      </c>
      <c r="T91" s="202">
        <v>0</v>
      </c>
      <c r="U91" s="202">
        <v>62.07</v>
      </c>
      <c r="V91" s="202">
        <v>5.8</v>
      </c>
      <c r="W91" s="202">
        <v>12.77</v>
      </c>
      <c r="X91" s="202">
        <v>43.48</v>
      </c>
      <c r="Y91" s="202">
        <v>0</v>
      </c>
      <c r="Z91" s="202">
        <v>72.459999999999994</v>
      </c>
      <c r="AA91" s="202">
        <v>0</v>
      </c>
      <c r="AB91" s="202">
        <v>0</v>
      </c>
      <c r="AC91" s="202">
        <v>10.53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6.72</v>
      </c>
      <c r="AJ91" s="202">
        <v>0</v>
      </c>
      <c r="AK91" s="202">
        <v>66.34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2.85</v>
      </c>
      <c r="L92" s="202">
        <v>445.35</v>
      </c>
      <c r="M92" s="202">
        <v>27.28</v>
      </c>
      <c r="N92" s="202">
        <v>35.01</v>
      </c>
      <c r="O92" s="202">
        <v>0</v>
      </c>
      <c r="P92" s="202">
        <v>36.46</v>
      </c>
      <c r="Q92" s="202">
        <v>4.83</v>
      </c>
      <c r="R92" s="202">
        <v>12.56</v>
      </c>
      <c r="S92" s="202">
        <v>7.73</v>
      </c>
      <c r="T92" s="202">
        <v>0</v>
      </c>
      <c r="U92" s="202">
        <v>62.07</v>
      </c>
      <c r="V92" s="202">
        <v>5.8</v>
      </c>
      <c r="W92" s="202">
        <v>12.77</v>
      </c>
      <c r="X92" s="202">
        <v>43.48</v>
      </c>
      <c r="Y92" s="202">
        <v>0</v>
      </c>
      <c r="Z92" s="202">
        <v>72.459999999999994</v>
      </c>
      <c r="AA92" s="202">
        <v>0</v>
      </c>
      <c r="AB92" s="202">
        <v>0</v>
      </c>
      <c r="AC92" s="202">
        <v>10.53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6.57</v>
      </c>
      <c r="AJ92" s="202">
        <v>0</v>
      </c>
      <c r="AK92" s="202">
        <v>66.34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2.85</v>
      </c>
      <c r="L93" s="202">
        <v>445.35</v>
      </c>
      <c r="M93" s="202">
        <v>27.28</v>
      </c>
      <c r="N93" s="202">
        <v>35.01</v>
      </c>
      <c r="O93" s="202">
        <v>0</v>
      </c>
      <c r="P93" s="202">
        <v>36.46</v>
      </c>
      <c r="Q93" s="202">
        <v>4.83</v>
      </c>
      <c r="R93" s="202">
        <v>12.56</v>
      </c>
      <c r="S93" s="202">
        <v>7.73</v>
      </c>
      <c r="T93" s="202">
        <v>0</v>
      </c>
      <c r="U93" s="202">
        <v>62.07</v>
      </c>
      <c r="V93" s="202">
        <v>5.8</v>
      </c>
      <c r="W93" s="202">
        <v>12.77</v>
      </c>
      <c r="X93" s="202">
        <v>43.48</v>
      </c>
      <c r="Y93" s="202">
        <v>0</v>
      </c>
      <c r="Z93" s="202">
        <v>72.459999999999994</v>
      </c>
      <c r="AA93" s="202">
        <v>0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6.72</v>
      </c>
      <c r="AJ93" s="202">
        <v>0</v>
      </c>
      <c r="AK93" s="202">
        <v>66.34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2.85</v>
      </c>
      <c r="L94" s="202">
        <v>445.35</v>
      </c>
      <c r="M94" s="202">
        <v>27.28</v>
      </c>
      <c r="N94" s="202">
        <v>35.01</v>
      </c>
      <c r="O94" s="202">
        <v>0</v>
      </c>
      <c r="P94" s="202">
        <v>36.46</v>
      </c>
      <c r="Q94" s="202">
        <v>4.83</v>
      </c>
      <c r="R94" s="202">
        <v>12.56</v>
      </c>
      <c r="S94" s="202">
        <v>7.73</v>
      </c>
      <c r="T94" s="202">
        <v>0</v>
      </c>
      <c r="U94" s="202">
        <v>62.07</v>
      </c>
      <c r="V94" s="202">
        <v>5.8</v>
      </c>
      <c r="W94" s="202">
        <v>12.77</v>
      </c>
      <c r="X94" s="202">
        <v>43.48</v>
      </c>
      <c r="Y94" s="202">
        <v>0</v>
      </c>
      <c r="Z94" s="202">
        <v>72.459999999999994</v>
      </c>
      <c r="AA94" s="202">
        <v>0</v>
      </c>
      <c r="AB94" s="202">
        <v>0</v>
      </c>
      <c r="AC94" s="202">
        <v>12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6.72</v>
      </c>
      <c r="AJ94" s="202">
        <v>0</v>
      </c>
      <c r="AK94" s="202">
        <v>66.34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2.85</v>
      </c>
      <c r="L95" s="202">
        <v>445.35</v>
      </c>
      <c r="M95" s="202">
        <v>27.28</v>
      </c>
      <c r="N95" s="202">
        <v>35.01</v>
      </c>
      <c r="O95" s="202">
        <v>0</v>
      </c>
      <c r="P95" s="202">
        <v>36.46</v>
      </c>
      <c r="Q95" s="202">
        <v>4.83</v>
      </c>
      <c r="R95" s="202">
        <v>12.56</v>
      </c>
      <c r="S95" s="202">
        <v>7.73</v>
      </c>
      <c r="T95" s="202">
        <v>0</v>
      </c>
      <c r="U95" s="202">
        <v>62.07</v>
      </c>
      <c r="V95" s="202">
        <v>5.8</v>
      </c>
      <c r="W95" s="202">
        <v>12.77</v>
      </c>
      <c r="X95" s="202">
        <v>43.48</v>
      </c>
      <c r="Y95" s="202">
        <v>0</v>
      </c>
      <c r="Z95" s="202">
        <v>72.459999999999994</v>
      </c>
      <c r="AA95" s="202">
        <v>0</v>
      </c>
      <c r="AB95" s="202">
        <v>0</v>
      </c>
      <c r="AC95" s="202">
        <v>12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6.72</v>
      </c>
      <c r="AJ95" s="202">
        <v>0</v>
      </c>
      <c r="AK95" s="202">
        <v>66.34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2.85</v>
      </c>
      <c r="L96" s="202">
        <v>445.35</v>
      </c>
      <c r="M96" s="202">
        <v>27.28</v>
      </c>
      <c r="N96" s="202">
        <v>35.01</v>
      </c>
      <c r="O96" s="202">
        <v>0</v>
      </c>
      <c r="P96" s="202">
        <v>36.46</v>
      </c>
      <c r="Q96" s="202">
        <v>4.83</v>
      </c>
      <c r="R96" s="202">
        <v>12.56</v>
      </c>
      <c r="S96" s="202">
        <v>7.73</v>
      </c>
      <c r="T96" s="202">
        <v>0</v>
      </c>
      <c r="U96" s="202">
        <v>62.07</v>
      </c>
      <c r="V96" s="202">
        <v>5.8</v>
      </c>
      <c r="W96" s="202">
        <v>12.77</v>
      </c>
      <c r="X96" s="202">
        <v>43.48</v>
      </c>
      <c r="Y96" s="202">
        <v>0</v>
      </c>
      <c r="Z96" s="202">
        <v>72.459999999999994</v>
      </c>
      <c r="AA96" s="202">
        <v>0</v>
      </c>
      <c r="AB96" s="202">
        <v>0</v>
      </c>
      <c r="AC96" s="202">
        <v>12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4.75</v>
      </c>
      <c r="AJ96" s="202">
        <v>0</v>
      </c>
      <c r="AK96" s="202">
        <v>66.34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2.85</v>
      </c>
      <c r="L97" s="202">
        <v>445.35</v>
      </c>
      <c r="M97" s="202">
        <v>27.28</v>
      </c>
      <c r="N97" s="202">
        <v>35.01</v>
      </c>
      <c r="O97" s="202">
        <v>0</v>
      </c>
      <c r="P97" s="202">
        <v>36.46</v>
      </c>
      <c r="Q97" s="202">
        <v>4.83</v>
      </c>
      <c r="R97" s="202">
        <v>12.56</v>
      </c>
      <c r="S97" s="202">
        <v>7.73</v>
      </c>
      <c r="T97" s="202">
        <v>0</v>
      </c>
      <c r="U97" s="202">
        <v>62.07</v>
      </c>
      <c r="V97" s="202">
        <v>5.8</v>
      </c>
      <c r="W97" s="202">
        <v>12.77</v>
      </c>
      <c r="X97" s="202">
        <v>43.48</v>
      </c>
      <c r="Y97" s="202">
        <v>0</v>
      </c>
      <c r="Z97" s="202">
        <v>72.459999999999994</v>
      </c>
      <c r="AA97" s="202">
        <v>0</v>
      </c>
      <c r="AB97" s="202">
        <v>0</v>
      </c>
      <c r="AC97" s="202">
        <v>12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6.72</v>
      </c>
      <c r="AJ97" s="202">
        <v>0</v>
      </c>
      <c r="AK97" s="202">
        <v>66.34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2.85</v>
      </c>
      <c r="L98" s="202">
        <v>445.35</v>
      </c>
      <c r="M98" s="202">
        <v>27.28</v>
      </c>
      <c r="N98" s="202">
        <v>35.01</v>
      </c>
      <c r="O98" s="202">
        <v>0</v>
      </c>
      <c r="P98" s="202">
        <v>36.46</v>
      </c>
      <c r="Q98" s="202">
        <v>4.83</v>
      </c>
      <c r="R98" s="202">
        <v>12.56</v>
      </c>
      <c r="S98" s="202">
        <v>7.73</v>
      </c>
      <c r="T98" s="202">
        <v>0</v>
      </c>
      <c r="U98" s="202">
        <v>62.07</v>
      </c>
      <c r="V98" s="202">
        <v>5.8</v>
      </c>
      <c r="W98" s="202">
        <v>12.77</v>
      </c>
      <c r="X98" s="202">
        <v>43.48</v>
      </c>
      <c r="Y98" s="202">
        <v>0</v>
      </c>
      <c r="Z98" s="202">
        <v>72.459999999999994</v>
      </c>
      <c r="AA98" s="202">
        <v>0</v>
      </c>
      <c r="AB98" s="202">
        <v>0</v>
      </c>
      <c r="AC98" s="202">
        <v>12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6.72</v>
      </c>
      <c r="AJ98" s="202">
        <v>0</v>
      </c>
      <c r="AK98" s="202">
        <v>66.34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2.9844999999999983E-2</v>
      </c>
      <c r="L99">
        <f t="shared" si="0"/>
        <v>7.7799324999999877</v>
      </c>
      <c r="M99">
        <f t="shared" si="0"/>
        <v>0.63733000000000073</v>
      </c>
      <c r="N99">
        <f t="shared" si="0"/>
        <v>0.84024000000000199</v>
      </c>
      <c r="O99">
        <f t="shared" si="0"/>
        <v>0</v>
      </c>
      <c r="P99">
        <f t="shared" si="0"/>
        <v>0.93862999999999996</v>
      </c>
      <c r="Q99">
        <f t="shared" si="0"/>
        <v>9.5302499999999971E-2</v>
      </c>
      <c r="R99">
        <f t="shared" si="0"/>
        <v>0.2282899999999998</v>
      </c>
      <c r="S99">
        <f t="shared" si="0"/>
        <v>0.1411975000000002</v>
      </c>
      <c r="T99">
        <f t="shared" si="0"/>
        <v>0</v>
      </c>
      <c r="U99">
        <f t="shared" si="0"/>
        <v>1.489679999999999</v>
      </c>
      <c r="V99">
        <f t="shared" si="0"/>
        <v>8.0687500000000023E-2</v>
      </c>
      <c r="W99">
        <f t="shared" si="0"/>
        <v>0.19848500000000002</v>
      </c>
      <c r="X99">
        <f t="shared" si="0"/>
        <v>0.74972249999999996</v>
      </c>
      <c r="Y99">
        <f t="shared" si="0"/>
        <v>0</v>
      </c>
      <c r="Z99">
        <f t="shared" si="0"/>
        <v>1.2934999999999979</v>
      </c>
      <c r="AA99">
        <f t="shared" si="0"/>
        <v>0</v>
      </c>
      <c r="AB99">
        <f t="shared" si="0"/>
        <v>0</v>
      </c>
      <c r="AC99">
        <f t="shared" si="0"/>
        <v>0.27373749999999997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0.55331750000000102</v>
      </c>
      <c r="AH99">
        <f t="shared" si="0"/>
        <v>0</v>
      </c>
      <c r="AI99">
        <f t="shared" si="0"/>
        <v>0.1500275000000002</v>
      </c>
      <c r="AJ99">
        <f t="shared" si="0"/>
        <v>0</v>
      </c>
      <c r="AK99">
        <f t="shared" si="0"/>
        <v>1.3858275000000031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0.18455000000000002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44745</v>
      </c>
      <c r="B1" s="105" t="s">
        <v>200</v>
      </c>
      <c r="C1" s="206" t="s">
        <v>307</v>
      </c>
      <c r="D1" s="207"/>
      <c r="E1" s="207"/>
      <c r="F1" s="207"/>
      <c r="G1" s="207"/>
      <c r="H1" s="207"/>
      <c r="I1" s="207"/>
      <c r="J1" s="207"/>
      <c r="K1" s="208"/>
      <c r="L1" s="206" t="s">
        <v>306</v>
      </c>
      <c r="M1" s="209" t="s">
        <v>142</v>
      </c>
      <c r="O1" s="210" t="s">
        <v>308</v>
      </c>
      <c r="P1" s="210"/>
      <c r="Q1" s="210"/>
      <c r="R1" s="210"/>
      <c r="S1" s="210"/>
      <c r="U1" t="s">
        <v>312</v>
      </c>
      <c r="V1" s="211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1.65</v>
      </c>
      <c r="AD3" s="202">
        <v>0</v>
      </c>
      <c r="AE3" s="202">
        <v>0</v>
      </c>
      <c r="AF3" s="202">
        <v>0</v>
      </c>
      <c r="AG3" s="202">
        <v>35.700000000000003</v>
      </c>
      <c r="AH3" s="202">
        <v>0</v>
      </c>
      <c r="AI3" s="202">
        <v>7.71</v>
      </c>
      <c r="AJ3" s="202">
        <v>0</v>
      </c>
      <c r="AK3" s="202">
        <v>31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1.65</v>
      </c>
      <c r="AD4" s="202">
        <v>0</v>
      </c>
      <c r="AE4" s="202">
        <v>0</v>
      </c>
      <c r="AF4" s="202">
        <v>0</v>
      </c>
      <c r="AG4" s="202">
        <v>35.700000000000003</v>
      </c>
      <c r="AH4" s="202">
        <v>0</v>
      </c>
      <c r="AI4" s="202">
        <v>7.71</v>
      </c>
      <c r="AJ4" s="202">
        <v>0</v>
      </c>
      <c r="AK4" s="202">
        <v>31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1.65</v>
      </c>
      <c r="AD5" s="202">
        <v>0</v>
      </c>
      <c r="AE5" s="202">
        <v>0</v>
      </c>
      <c r="AF5" s="202">
        <v>0</v>
      </c>
      <c r="AG5" s="202">
        <v>35.700000000000003</v>
      </c>
      <c r="AH5" s="202">
        <v>0</v>
      </c>
      <c r="AI5" s="202">
        <v>7.71</v>
      </c>
      <c r="AJ5" s="202">
        <v>0</v>
      </c>
      <c r="AK5" s="202">
        <v>31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1.65</v>
      </c>
      <c r="AD6" s="202">
        <v>0</v>
      </c>
      <c r="AE6" s="202">
        <v>0</v>
      </c>
      <c r="AF6" s="202">
        <v>0</v>
      </c>
      <c r="AG6" s="202">
        <v>35.700000000000003</v>
      </c>
      <c r="AH6" s="202">
        <v>0</v>
      </c>
      <c r="AI6" s="202">
        <v>7.71</v>
      </c>
      <c r="AJ6" s="202">
        <v>0</v>
      </c>
      <c r="AK6" s="202">
        <v>31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1.65</v>
      </c>
      <c r="AD7" s="202">
        <v>0</v>
      </c>
      <c r="AE7" s="202">
        <v>0</v>
      </c>
      <c r="AF7" s="202">
        <v>0</v>
      </c>
      <c r="AG7" s="202">
        <v>35.700000000000003</v>
      </c>
      <c r="AH7" s="202">
        <v>0</v>
      </c>
      <c r="AI7" s="202">
        <v>7.28</v>
      </c>
      <c r="AJ7" s="202">
        <v>0</v>
      </c>
      <c r="AK7" s="202">
        <v>31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1.65</v>
      </c>
      <c r="AD8" s="202">
        <v>0</v>
      </c>
      <c r="AE8" s="202">
        <v>0</v>
      </c>
      <c r="AF8" s="202">
        <v>0</v>
      </c>
      <c r="AG8" s="202">
        <v>35.700000000000003</v>
      </c>
      <c r="AH8" s="202">
        <v>0</v>
      </c>
      <c r="AI8" s="202">
        <v>7.28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1.65</v>
      </c>
      <c r="AD9" s="202">
        <v>0</v>
      </c>
      <c r="AE9" s="202">
        <v>0</v>
      </c>
      <c r="AF9" s="202">
        <v>0</v>
      </c>
      <c r="AG9" s="202">
        <v>35.700000000000003</v>
      </c>
      <c r="AH9" s="202">
        <v>0</v>
      </c>
      <c r="AI9" s="202">
        <v>7.28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1.65</v>
      </c>
      <c r="AD10" s="202">
        <v>0</v>
      </c>
      <c r="AE10" s="202">
        <v>0</v>
      </c>
      <c r="AF10" s="202">
        <v>0</v>
      </c>
      <c r="AG10" s="202">
        <v>35.700000000000003</v>
      </c>
      <c r="AH10" s="202">
        <v>0</v>
      </c>
      <c r="AI10" s="202">
        <v>7.28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1.65</v>
      </c>
      <c r="AD11" s="202">
        <v>0</v>
      </c>
      <c r="AE11" s="202">
        <v>0</v>
      </c>
      <c r="AF11" s="202">
        <v>0</v>
      </c>
      <c r="AG11" s="202">
        <v>35.700000000000003</v>
      </c>
      <c r="AH11" s="202">
        <v>0</v>
      </c>
      <c r="AI11" s="202">
        <v>7.28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35.700000000000003</v>
      </c>
      <c r="AH12" s="202">
        <v>0</v>
      </c>
      <c r="AI12" s="202">
        <v>10.24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35.700000000000003</v>
      </c>
      <c r="AH13" s="202">
        <v>0</v>
      </c>
      <c r="AI13" s="202">
        <v>10.24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35.700000000000003</v>
      </c>
      <c r="AH14" s="202">
        <v>0</v>
      </c>
      <c r="AI14" s="202">
        <v>10.24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35.700000000000003</v>
      </c>
      <c r="AH15" s="202">
        <v>0</v>
      </c>
      <c r="AI15" s="202">
        <v>10.24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35.700000000000003</v>
      </c>
      <c r="AH16" s="202">
        <v>0</v>
      </c>
      <c r="AI16" s="202">
        <v>10.24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35.700000000000003</v>
      </c>
      <c r="AH17" s="202">
        <v>0</v>
      </c>
      <c r="AI17" s="202">
        <v>10.24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35.700000000000003</v>
      </c>
      <c r="AH18" s="202">
        <v>0</v>
      </c>
      <c r="AI18" s="202">
        <v>10.24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35.700000000000003</v>
      </c>
      <c r="AH19" s="202">
        <v>0</v>
      </c>
      <c r="AI19" s="202">
        <v>10.24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35.700000000000003</v>
      </c>
      <c r="AH20" s="202">
        <v>0</v>
      </c>
      <c r="AI20" s="202">
        <v>10.24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35.700000000000003</v>
      </c>
      <c r="AH21" s="202">
        <v>0</v>
      </c>
      <c r="AI21" s="202">
        <v>10.24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35.700000000000003</v>
      </c>
      <c r="AH22" s="202">
        <v>0</v>
      </c>
      <c r="AI22" s="202">
        <v>10.24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35.700000000000003</v>
      </c>
      <c r="AH23" s="202">
        <v>0</v>
      </c>
      <c r="AI23" s="202">
        <v>10.24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35.700000000000003</v>
      </c>
      <c r="AH24" s="202">
        <v>0</v>
      </c>
      <c r="AI24" s="202">
        <v>10.24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35.700000000000003</v>
      </c>
      <c r="AH25" s="202">
        <v>0</v>
      </c>
      <c r="AI25" s="202">
        <v>10.24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35.700000000000003</v>
      </c>
      <c r="AH26" s="202">
        <v>0</v>
      </c>
      <c r="AI26" s="202">
        <v>10.24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35.700000000000003</v>
      </c>
      <c r="AH27" s="202">
        <v>0</v>
      </c>
      <c r="AI27" s="202">
        <v>10.24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35.700000000000003</v>
      </c>
      <c r="AH28" s="202">
        <v>0</v>
      </c>
      <c r="AI28" s="202">
        <v>10.24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35.700000000000003</v>
      </c>
      <c r="AH29" s="202">
        <v>0</v>
      </c>
      <c r="AI29" s="202">
        <v>10.24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35.700000000000003</v>
      </c>
      <c r="AH30" s="202">
        <v>0</v>
      </c>
      <c r="AI30" s="202">
        <v>10.24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35.700000000000003</v>
      </c>
      <c r="AH31" s="202">
        <v>0</v>
      </c>
      <c r="AI31" s="202">
        <v>10.24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35.700000000000003</v>
      </c>
      <c r="AH32" s="202">
        <v>0</v>
      </c>
      <c r="AI32" s="202">
        <v>10.24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35.700000000000003</v>
      </c>
      <c r="AH33" s="202">
        <v>0</v>
      </c>
      <c r="AI33" s="202">
        <v>10.24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35.700000000000003</v>
      </c>
      <c r="AH34" s="202">
        <v>0</v>
      </c>
      <c r="AI34" s="202">
        <v>10.24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35.700000000000003</v>
      </c>
      <c r="AH35" s="202">
        <v>0</v>
      </c>
      <c r="AI35" s="202">
        <v>10.24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35.700000000000003</v>
      </c>
      <c r="AH36" s="202">
        <v>0</v>
      </c>
      <c r="AI36" s="202">
        <v>10.24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35.700000000000003</v>
      </c>
      <c r="AH37" s="202">
        <v>0</v>
      </c>
      <c r="AI37" s="202">
        <v>10.24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35.700000000000003</v>
      </c>
      <c r="AH38" s="202">
        <v>0</v>
      </c>
      <c r="AI38" s="202">
        <v>10.24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35.700000000000003</v>
      </c>
      <c r="AH39" s="202">
        <v>0</v>
      </c>
      <c r="AI39" s="202">
        <v>10.24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35.700000000000003</v>
      </c>
      <c r="AH40" s="202">
        <v>0</v>
      </c>
      <c r="AI40" s="202">
        <v>10.24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35.700000000000003</v>
      </c>
      <c r="AH41" s="202">
        <v>0</v>
      </c>
      <c r="AI41" s="202">
        <v>10.24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35.700000000000003</v>
      </c>
      <c r="AH42" s="202">
        <v>0</v>
      </c>
      <c r="AI42" s="202">
        <v>10.24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35.700000000000003</v>
      </c>
      <c r="AH43" s="202">
        <v>0</v>
      </c>
      <c r="AI43" s="202">
        <v>9.4600000000000009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35.700000000000003</v>
      </c>
      <c r="AH44" s="202">
        <v>0</v>
      </c>
      <c r="AI44" s="202">
        <v>9.4600000000000009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1.65</v>
      </c>
      <c r="AD45" s="202">
        <v>0</v>
      </c>
      <c r="AE45" s="202">
        <v>0</v>
      </c>
      <c r="AF45" s="202">
        <v>0</v>
      </c>
      <c r="AG45" s="202">
        <v>35.700000000000003</v>
      </c>
      <c r="AH45" s="202">
        <v>0</v>
      </c>
      <c r="AI45" s="202">
        <v>9.4600000000000009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1.65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10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1.55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10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1.55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6.85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6.85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6.85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1.55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6.85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10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10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10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6.85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6.85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10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10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9.4600000000000009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1.55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6.42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1.55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6.42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1.55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6.42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1.55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6.42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1.6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7.06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10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10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10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10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10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10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10</v>
      </c>
      <c r="AJ71" s="202">
        <v>0</v>
      </c>
      <c r="AK71" s="202">
        <v>31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10</v>
      </c>
      <c r="AJ72" s="202">
        <v>0</v>
      </c>
      <c r="AK72" s="202">
        <v>31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10</v>
      </c>
      <c r="AJ73" s="202">
        <v>0</v>
      </c>
      <c r="AK73" s="202">
        <v>31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10.91</v>
      </c>
      <c r="AJ74" s="202">
        <v>0</v>
      </c>
      <c r="AK74" s="202">
        <v>31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10.91</v>
      </c>
      <c r="AJ75" s="202">
        <v>0</v>
      </c>
      <c r="AK75" s="202">
        <v>31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10.91</v>
      </c>
      <c r="AJ76" s="202">
        <v>0</v>
      </c>
      <c r="AK76" s="202">
        <v>31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10.91</v>
      </c>
      <c r="AJ77" s="202">
        <v>0</v>
      </c>
      <c r="AK77" s="202">
        <v>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10.91</v>
      </c>
      <c r="AJ78" s="202">
        <v>0</v>
      </c>
      <c r="AK78" s="202">
        <v>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10.91</v>
      </c>
      <c r="AJ79" s="202">
        <v>0</v>
      </c>
      <c r="AK79" s="202">
        <v>31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10.91</v>
      </c>
      <c r="AJ80" s="202">
        <v>0</v>
      </c>
      <c r="AK80" s="202">
        <v>31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10.91</v>
      </c>
      <c r="AJ81" s="202">
        <v>0</v>
      </c>
      <c r="AK81" s="202">
        <v>31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10.91</v>
      </c>
      <c r="AJ82" s="202">
        <v>0</v>
      </c>
      <c r="AK82" s="202">
        <v>31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10.91</v>
      </c>
      <c r="AJ83" s="202">
        <v>0</v>
      </c>
      <c r="AK83" s="202">
        <v>31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10.91</v>
      </c>
      <c r="AJ84" s="202">
        <v>0</v>
      </c>
      <c r="AK84" s="202">
        <v>31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10.91</v>
      </c>
      <c r="AJ85" s="202">
        <v>0</v>
      </c>
      <c r="AK85" s="202">
        <v>31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9.77</v>
      </c>
      <c r="AJ86" s="202">
        <v>0</v>
      </c>
      <c r="AK86" s="202">
        <v>31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10.24</v>
      </c>
      <c r="AJ87" s="202">
        <v>0</v>
      </c>
      <c r="AK87" s="202">
        <v>31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10</v>
      </c>
      <c r="AJ88" s="202">
        <v>0</v>
      </c>
      <c r="AK88" s="202">
        <v>31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1.82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6.77</v>
      </c>
      <c r="AJ89" s="202">
        <v>0</v>
      </c>
      <c r="AK89" s="202">
        <v>29.55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1.82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6.77</v>
      </c>
      <c r="AJ90" s="202">
        <v>0</v>
      </c>
      <c r="AK90" s="202">
        <v>29.55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1.82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10</v>
      </c>
      <c r="AJ91" s="202">
        <v>0</v>
      </c>
      <c r="AK91" s="202">
        <v>29.55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1.82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9.77</v>
      </c>
      <c r="AJ92" s="202">
        <v>0</v>
      </c>
      <c r="AK92" s="202">
        <v>29.55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10.24</v>
      </c>
      <c r="AJ93" s="202">
        <v>0</v>
      </c>
      <c r="AK93" s="202">
        <v>29.55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10</v>
      </c>
      <c r="AJ94" s="202">
        <v>0</v>
      </c>
      <c r="AK94" s="202">
        <v>29.55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10</v>
      </c>
      <c r="AJ95" s="202">
        <v>0</v>
      </c>
      <c r="AK95" s="202">
        <v>29.55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7.06</v>
      </c>
      <c r="AJ96" s="202">
        <v>0</v>
      </c>
      <c r="AK96" s="202">
        <v>29.55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10</v>
      </c>
      <c r="AJ97" s="202">
        <v>0</v>
      </c>
      <c r="AK97" s="202">
        <v>29.55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10</v>
      </c>
      <c r="AJ98" s="202">
        <v>0</v>
      </c>
      <c r="AK98" s="202">
        <v>29.55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4.7430000000000055E-2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0.86554500000000112</v>
      </c>
      <c r="AH99">
        <f t="shared" si="0"/>
        <v>0</v>
      </c>
      <c r="AI99">
        <f t="shared" si="0"/>
        <v>0.2269749999999999</v>
      </c>
      <c r="AJ99">
        <f t="shared" si="0"/>
        <v>0</v>
      </c>
      <c r="AK99">
        <f t="shared" si="0"/>
        <v>0.74037500000000045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7.24</v>
      </c>
      <c r="AH3" s="202">
        <v>0</v>
      </c>
      <c r="AI3" s="202">
        <v>1.54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7.24</v>
      </c>
      <c r="AH4" s="202">
        <v>0</v>
      </c>
      <c r="AI4" s="202">
        <v>1.54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7.24</v>
      </c>
      <c r="AH5" s="202">
        <v>0</v>
      </c>
      <c r="AI5" s="202">
        <v>1.54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7.24</v>
      </c>
      <c r="AH6" s="202">
        <v>0</v>
      </c>
      <c r="AI6" s="202">
        <v>1.54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7.24</v>
      </c>
      <c r="AH7" s="202">
        <v>0</v>
      </c>
      <c r="AI7" s="202">
        <v>1.46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7.24</v>
      </c>
      <c r="AH8" s="202">
        <v>0</v>
      </c>
      <c r="AI8" s="202">
        <v>1.46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7.24</v>
      </c>
      <c r="AH9" s="202">
        <v>0</v>
      </c>
      <c r="AI9" s="202">
        <v>1.46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7.24</v>
      </c>
      <c r="AH10" s="202">
        <v>0</v>
      </c>
      <c r="AI10" s="202">
        <v>1.46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7.24</v>
      </c>
      <c r="AH11" s="202">
        <v>0</v>
      </c>
      <c r="AI11" s="202">
        <v>1.46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7.24</v>
      </c>
      <c r="AH12" s="202">
        <v>0</v>
      </c>
      <c r="AI12" s="202">
        <v>2.0499999999999998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7.24</v>
      </c>
      <c r="AH13" s="202">
        <v>0</v>
      </c>
      <c r="AI13" s="202">
        <v>2.0499999999999998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7.24</v>
      </c>
      <c r="AH14" s="202">
        <v>0</v>
      </c>
      <c r="AI14" s="202">
        <v>2.0499999999999998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7.24</v>
      </c>
      <c r="AH15" s="202">
        <v>0</v>
      </c>
      <c r="AI15" s="202">
        <v>2.0499999999999998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7.24</v>
      </c>
      <c r="AH16" s="202">
        <v>0</v>
      </c>
      <c r="AI16" s="202">
        <v>2.0499999999999998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7.24</v>
      </c>
      <c r="AH17" s="202">
        <v>0</v>
      </c>
      <c r="AI17" s="202">
        <v>2.0499999999999998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7.24</v>
      </c>
      <c r="AH18" s="202">
        <v>0</v>
      </c>
      <c r="AI18" s="202">
        <v>2.0499999999999998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7.24</v>
      </c>
      <c r="AH19" s="202">
        <v>0</v>
      </c>
      <c r="AI19" s="202">
        <v>2.0499999999999998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7.24</v>
      </c>
      <c r="AH20" s="202">
        <v>0</v>
      </c>
      <c r="AI20" s="202">
        <v>2.0499999999999998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7.24</v>
      </c>
      <c r="AH21" s="202">
        <v>0</v>
      </c>
      <c r="AI21" s="202">
        <v>2.0499999999999998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7.24</v>
      </c>
      <c r="AH22" s="202">
        <v>0</v>
      </c>
      <c r="AI22" s="202">
        <v>2.0499999999999998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7.24</v>
      </c>
      <c r="AH23" s="202">
        <v>0</v>
      </c>
      <c r="AI23" s="202">
        <v>2.0499999999999998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7.24</v>
      </c>
      <c r="AH24" s="202">
        <v>0</v>
      </c>
      <c r="AI24" s="202">
        <v>2.0499999999999998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7.24</v>
      </c>
      <c r="AH25" s="202">
        <v>0</v>
      </c>
      <c r="AI25" s="202">
        <v>2.0499999999999998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7.24</v>
      </c>
      <c r="AH26" s="202">
        <v>0</v>
      </c>
      <c r="AI26" s="202">
        <v>2.0499999999999998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7.24</v>
      </c>
      <c r="AH27" s="202">
        <v>0</v>
      </c>
      <c r="AI27" s="202">
        <v>2.0499999999999998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7.24</v>
      </c>
      <c r="AH28" s="202">
        <v>0</v>
      </c>
      <c r="AI28" s="202">
        <v>2.0499999999999998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7.24</v>
      </c>
      <c r="AH29" s="202">
        <v>0</v>
      </c>
      <c r="AI29" s="202">
        <v>2.0499999999999998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7.24</v>
      </c>
      <c r="AH30" s="202">
        <v>0</v>
      </c>
      <c r="AI30" s="202">
        <v>2.0499999999999998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7.24</v>
      </c>
      <c r="AH31" s="202">
        <v>0</v>
      </c>
      <c r="AI31" s="202">
        <v>2.0499999999999998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7.24</v>
      </c>
      <c r="AH32" s="202">
        <v>0</v>
      </c>
      <c r="AI32" s="202">
        <v>2.0499999999999998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7.24</v>
      </c>
      <c r="AH33" s="202">
        <v>0</v>
      </c>
      <c r="AI33" s="202">
        <v>2.0499999999999998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7.24</v>
      </c>
      <c r="AH34" s="202">
        <v>0</v>
      </c>
      <c r="AI34" s="202">
        <v>2.0499999999999998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7.24</v>
      </c>
      <c r="AH35" s="202">
        <v>0</v>
      </c>
      <c r="AI35" s="202">
        <v>2.0499999999999998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7.24</v>
      </c>
      <c r="AH36" s="202">
        <v>0</v>
      </c>
      <c r="AI36" s="202">
        <v>2.0499999999999998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7.24</v>
      </c>
      <c r="AH37" s="202">
        <v>0</v>
      </c>
      <c r="AI37" s="202">
        <v>2.0499999999999998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7.24</v>
      </c>
      <c r="AH38" s="202">
        <v>0</v>
      </c>
      <c r="AI38" s="202">
        <v>2.0499999999999998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7.24</v>
      </c>
      <c r="AH39" s="202">
        <v>0</v>
      </c>
      <c r="AI39" s="202">
        <v>2.0499999999999998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7.24</v>
      </c>
      <c r="AH40" s="202">
        <v>0</v>
      </c>
      <c r="AI40" s="202">
        <v>2.0499999999999998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7.24</v>
      </c>
      <c r="AH41" s="202">
        <v>0</v>
      </c>
      <c r="AI41" s="202">
        <v>2.0499999999999998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7.24</v>
      </c>
      <c r="AH42" s="202">
        <v>0</v>
      </c>
      <c r="AI42" s="202">
        <v>2.0499999999999998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7.24</v>
      </c>
      <c r="AH43" s="202">
        <v>0</v>
      </c>
      <c r="AI43" s="202">
        <v>1.89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7.24</v>
      </c>
      <c r="AH44" s="202">
        <v>0</v>
      </c>
      <c r="AI44" s="202">
        <v>1.89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7.24</v>
      </c>
      <c r="AH45" s="202">
        <v>0</v>
      </c>
      <c r="AI45" s="202">
        <v>1.89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2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2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1.37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1.37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1.37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1.37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2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2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2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1.37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1.37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2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2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1.89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1.28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1.28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1.28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1.28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1.41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2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2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2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2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2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2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2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2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2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2.1800000000000002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2.1800000000000002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2.1800000000000002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2.1800000000000002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2.1800000000000002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2.1800000000000002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2.1800000000000002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2.1800000000000002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2.1800000000000002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2.1800000000000002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2.1800000000000002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2.1800000000000002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1.95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2.0499999999999998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2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1.35</v>
      </c>
      <c r="AJ89" s="202">
        <v>0</v>
      </c>
      <c r="AK89" s="202">
        <v>5.55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1.35</v>
      </c>
      <c r="AJ90" s="202">
        <v>0</v>
      </c>
      <c r="AK90" s="202">
        <v>5.55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2</v>
      </c>
      <c r="AJ91" s="202">
        <v>0</v>
      </c>
      <c r="AK91" s="202">
        <v>5.55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1.95</v>
      </c>
      <c r="AJ92" s="202">
        <v>0</v>
      </c>
      <c r="AK92" s="202">
        <v>5.55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2.0499999999999998</v>
      </c>
      <c r="AJ93" s="202">
        <v>0</v>
      </c>
      <c r="AK93" s="202">
        <v>5.55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2</v>
      </c>
      <c r="AJ94" s="202">
        <v>0</v>
      </c>
      <c r="AK94" s="202">
        <v>5.55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2</v>
      </c>
      <c r="AJ95" s="202">
        <v>0</v>
      </c>
      <c r="AK95" s="202">
        <v>5.55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1.41</v>
      </c>
      <c r="AJ96" s="202">
        <v>0</v>
      </c>
      <c r="AK96" s="202">
        <v>5.55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2</v>
      </c>
      <c r="AJ97" s="202">
        <v>0</v>
      </c>
      <c r="AK97" s="202">
        <v>5.55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2</v>
      </c>
      <c r="AJ98" s="202">
        <v>0</v>
      </c>
      <c r="AK98" s="202">
        <v>5.55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0.1741574999999998</v>
      </c>
      <c r="AH99">
        <f t="shared" si="0"/>
        <v>0</v>
      </c>
      <c r="AI99">
        <f t="shared" si="0"/>
        <v>4.5397500000000014E-2</v>
      </c>
      <c r="AJ99">
        <f t="shared" si="0"/>
        <v>0</v>
      </c>
      <c r="AK99">
        <f t="shared" si="0"/>
        <v>0.1390049999999998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445</v>
      </c>
      <c r="D2" t="s">
        <v>445</v>
      </c>
      <c r="E2" t="s">
        <v>445</v>
      </c>
      <c r="F2" t="s">
        <v>445</v>
      </c>
      <c r="G2" t="s">
        <v>445</v>
      </c>
      <c r="H2" t="s">
        <v>445</v>
      </c>
      <c r="I2" t="s">
        <v>445</v>
      </c>
      <c r="J2" t="s">
        <v>445</v>
      </c>
      <c r="K2" t="s">
        <v>445</v>
      </c>
      <c r="L2" t="s">
        <v>445</v>
      </c>
      <c r="M2" t="s">
        <v>445</v>
      </c>
      <c r="N2" t="s">
        <v>445</v>
      </c>
      <c r="O2" t="s">
        <v>445</v>
      </c>
      <c r="P2" t="s">
        <v>445</v>
      </c>
    </row>
    <row r="3" spans="1:17">
      <c r="A3" t="s">
        <v>45</v>
      </c>
      <c r="C3" s="26">
        <v>35.19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36</v>
      </c>
      <c r="J3" s="202">
        <v>0</v>
      </c>
      <c r="K3" s="202">
        <v>287.95999999999998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35.19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36</v>
      </c>
      <c r="J4" s="202">
        <v>0</v>
      </c>
      <c r="K4" s="202">
        <v>287.95999999999998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36</v>
      </c>
      <c r="J5" s="202">
        <v>0</v>
      </c>
      <c r="K5" s="202">
        <v>287.95999999999998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36</v>
      </c>
      <c r="J6" s="202">
        <v>0</v>
      </c>
      <c r="K6" s="202">
        <v>287.95999999999998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34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34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34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34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34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34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34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34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34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34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34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34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34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34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34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34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34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34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34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34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34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34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34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34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34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34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34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34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34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34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34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34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34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34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34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34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32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32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32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32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32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32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32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32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32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32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32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32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32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30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30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33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33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33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33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33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33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33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33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33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33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36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36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36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36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36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36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36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36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36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36</v>
      </c>
      <c r="J83" s="202">
        <v>0</v>
      </c>
      <c r="K83" s="202">
        <v>287.95999999999998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36</v>
      </c>
      <c r="J84" s="202">
        <v>0</v>
      </c>
      <c r="K84" s="202">
        <v>287.95999999999998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36</v>
      </c>
      <c r="J85" s="202">
        <v>0</v>
      </c>
      <c r="K85" s="202">
        <v>287.95999999999998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31</v>
      </c>
      <c r="J86" s="202">
        <v>0</v>
      </c>
      <c r="K86" s="202">
        <v>287.95999999999998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34</v>
      </c>
      <c r="J87" s="202">
        <v>0</v>
      </c>
      <c r="K87" s="202">
        <v>287.95999999999998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33</v>
      </c>
      <c r="J88" s="202">
        <v>0</v>
      </c>
      <c r="K88" s="202">
        <v>287.95999999999998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33</v>
      </c>
      <c r="J89" s="202">
        <v>0</v>
      </c>
      <c r="K89" s="202">
        <v>305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33</v>
      </c>
      <c r="J90" s="202">
        <v>0</v>
      </c>
      <c r="K90" s="202">
        <v>305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33</v>
      </c>
      <c r="J91" s="202">
        <v>0</v>
      </c>
      <c r="K91" s="202">
        <v>305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31</v>
      </c>
      <c r="J92" s="202">
        <v>0</v>
      </c>
      <c r="K92" s="202">
        <v>305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34</v>
      </c>
      <c r="J93" s="202">
        <v>0</v>
      </c>
      <c r="K93" s="202">
        <v>305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33</v>
      </c>
      <c r="J94" s="202">
        <v>0</v>
      </c>
      <c r="K94" s="202">
        <v>305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33</v>
      </c>
      <c r="J95" s="202">
        <v>0</v>
      </c>
      <c r="K95" s="202">
        <v>305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33</v>
      </c>
      <c r="J96" s="202">
        <v>0</v>
      </c>
      <c r="K96" s="202">
        <v>305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32</v>
      </c>
      <c r="J97" s="202">
        <v>0</v>
      </c>
      <c r="K97" s="202">
        <v>305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33</v>
      </c>
      <c r="J98" s="202">
        <v>0</v>
      </c>
      <c r="K98" s="202">
        <v>305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0.83934500000000001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0.80300000000000005</v>
      </c>
      <c r="J99" s="156">
        <f t="shared" si="0"/>
        <v>0</v>
      </c>
      <c r="K99" s="156">
        <f t="shared" si="0"/>
        <v>6.6123999999999992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18.22</v>
      </c>
      <c r="D3" s="202">
        <v>0</v>
      </c>
      <c r="E3" s="202">
        <v>0</v>
      </c>
      <c r="F3" s="202">
        <v>30.29</v>
      </c>
      <c r="G3" s="202">
        <v>0</v>
      </c>
      <c r="H3" s="202">
        <v>0</v>
      </c>
      <c r="I3" s="202">
        <v>24.07</v>
      </c>
      <c r="J3" s="202">
        <v>9.6300000000000008</v>
      </c>
      <c r="K3" s="202">
        <v>5.43</v>
      </c>
      <c r="L3" s="202">
        <v>4.29</v>
      </c>
      <c r="M3" s="202">
        <v>1.99</v>
      </c>
      <c r="N3" s="202">
        <v>1.76</v>
      </c>
      <c r="O3" s="202">
        <v>2.48</v>
      </c>
      <c r="P3" s="202">
        <v>0.92</v>
      </c>
      <c r="Q3" s="202">
        <v>0.32</v>
      </c>
      <c r="R3" s="202">
        <v>0.63</v>
      </c>
      <c r="S3" s="202">
        <v>0.39</v>
      </c>
      <c r="T3" s="202">
        <v>0</v>
      </c>
      <c r="U3" s="202">
        <v>2.1</v>
      </c>
      <c r="V3" s="202">
        <v>0.31</v>
      </c>
      <c r="W3" s="202">
        <v>0.63</v>
      </c>
      <c r="X3" s="202">
        <v>2.19</v>
      </c>
      <c r="Y3" s="202">
        <v>0</v>
      </c>
      <c r="Z3" s="202">
        <v>4.13</v>
      </c>
      <c r="AA3" s="202">
        <v>0</v>
      </c>
      <c r="AB3" s="202">
        <v>0</v>
      </c>
      <c r="AC3" s="202">
        <v>26.95</v>
      </c>
      <c r="AD3" s="202">
        <v>0</v>
      </c>
      <c r="AE3" s="202">
        <v>0</v>
      </c>
      <c r="AF3" s="202">
        <v>0</v>
      </c>
      <c r="AG3" s="202">
        <v>0.28999999999999998</v>
      </c>
      <c r="AH3" s="202">
        <v>0</v>
      </c>
      <c r="AI3" s="202">
        <v>45.61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18.22</v>
      </c>
      <c r="D4" s="202">
        <v>0</v>
      </c>
      <c r="E4" s="202">
        <v>0</v>
      </c>
      <c r="F4" s="202">
        <v>30.29</v>
      </c>
      <c r="G4" s="202">
        <v>0</v>
      </c>
      <c r="H4" s="202">
        <v>0</v>
      </c>
      <c r="I4" s="202">
        <v>24.07</v>
      </c>
      <c r="J4" s="202">
        <v>9.6300000000000008</v>
      </c>
      <c r="K4" s="202">
        <v>5.43</v>
      </c>
      <c r="L4" s="202">
        <v>4.29</v>
      </c>
      <c r="M4" s="202">
        <v>1.99</v>
      </c>
      <c r="N4" s="202">
        <v>1.76</v>
      </c>
      <c r="O4" s="202">
        <v>2.48</v>
      </c>
      <c r="P4" s="202">
        <v>0.92</v>
      </c>
      <c r="Q4" s="202">
        <v>0.32</v>
      </c>
      <c r="R4" s="202">
        <v>0.63</v>
      </c>
      <c r="S4" s="202">
        <v>0.39</v>
      </c>
      <c r="T4" s="202">
        <v>0</v>
      </c>
      <c r="U4" s="202">
        <v>2.1</v>
      </c>
      <c r="V4" s="202">
        <v>0.31</v>
      </c>
      <c r="W4" s="202">
        <v>0.63</v>
      </c>
      <c r="X4" s="202">
        <v>2.19</v>
      </c>
      <c r="Y4" s="202">
        <v>0</v>
      </c>
      <c r="Z4" s="202">
        <v>4.13</v>
      </c>
      <c r="AA4" s="202">
        <v>0</v>
      </c>
      <c r="AB4" s="202">
        <v>0</v>
      </c>
      <c r="AC4" s="202">
        <v>26.95</v>
      </c>
      <c r="AD4" s="202">
        <v>0</v>
      </c>
      <c r="AE4" s="202">
        <v>0</v>
      </c>
      <c r="AF4" s="202">
        <v>0</v>
      </c>
      <c r="AG4" s="202">
        <v>0.28999999999999998</v>
      </c>
      <c r="AH4" s="202">
        <v>0</v>
      </c>
      <c r="AI4" s="202">
        <v>45.61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18.22</v>
      </c>
      <c r="D5" s="202">
        <v>0</v>
      </c>
      <c r="E5" s="202">
        <v>0</v>
      </c>
      <c r="F5" s="202">
        <v>30.29</v>
      </c>
      <c r="G5" s="202">
        <v>0</v>
      </c>
      <c r="H5" s="202">
        <v>0</v>
      </c>
      <c r="I5" s="202">
        <v>24.07</v>
      </c>
      <c r="J5" s="202">
        <v>9.6300000000000008</v>
      </c>
      <c r="K5" s="202">
        <v>5.43</v>
      </c>
      <c r="L5" s="202">
        <v>4.29</v>
      </c>
      <c r="M5" s="202">
        <v>1.99</v>
      </c>
      <c r="N5" s="202">
        <v>1.76</v>
      </c>
      <c r="O5" s="202">
        <v>2.48</v>
      </c>
      <c r="P5" s="202">
        <v>0.92</v>
      </c>
      <c r="Q5" s="202">
        <v>0.32</v>
      </c>
      <c r="R5" s="202">
        <v>0.63</v>
      </c>
      <c r="S5" s="202">
        <v>0.39</v>
      </c>
      <c r="T5" s="202">
        <v>0</v>
      </c>
      <c r="U5" s="202">
        <v>2.1</v>
      </c>
      <c r="V5" s="202">
        <v>0.31</v>
      </c>
      <c r="W5" s="202">
        <v>1.03</v>
      </c>
      <c r="X5" s="202">
        <v>2.19</v>
      </c>
      <c r="Y5" s="202">
        <v>0</v>
      </c>
      <c r="Z5" s="202">
        <v>4.13</v>
      </c>
      <c r="AA5" s="202">
        <v>0</v>
      </c>
      <c r="AB5" s="202">
        <v>0</v>
      </c>
      <c r="AC5" s="202">
        <v>26.95</v>
      </c>
      <c r="AD5" s="202">
        <v>0</v>
      </c>
      <c r="AE5" s="202">
        <v>0</v>
      </c>
      <c r="AF5" s="202">
        <v>0</v>
      </c>
      <c r="AG5" s="202">
        <v>0.28999999999999998</v>
      </c>
      <c r="AH5" s="202">
        <v>0</v>
      </c>
      <c r="AI5" s="202">
        <v>45.61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18.22</v>
      </c>
      <c r="D6" s="202">
        <v>0</v>
      </c>
      <c r="E6" s="202">
        <v>0</v>
      </c>
      <c r="F6" s="202">
        <v>30.29</v>
      </c>
      <c r="G6" s="202">
        <v>0</v>
      </c>
      <c r="H6" s="202">
        <v>0</v>
      </c>
      <c r="I6" s="202">
        <v>24.07</v>
      </c>
      <c r="J6" s="202">
        <v>9.6300000000000008</v>
      </c>
      <c r="K6" s="202">
        <v>5.43</v>
      </c>
      <c r="L6" s="202">
        <v>4.29</v>
      </c>
      <c r="M6" s="202">
        <v>1.99</v>
      </c>
      <c r="N6" s="202">
        <v>1.76</v>
      </c>
      <c r="O6" s="202">
        <v>2.48</v>
      </c>
      <c r="P6" s="202">
        <v>0.92</v>
      </c>
      <c r="Q6" s="202">
        <v>0.32</v>
      </c>
      <c r="R6" s="202">
        <v>0.63</v>
      </c>
      <c r="S6" s="202">
        <v>0.39</v>
      </c>
      <c r="T6" s="202">
        <v>0</v>
      </c>
      <c r="U6" s="202">
        <v>2.1</v>
      </c>
      <c r="V6" s="202">
        <v>0.31</v>
      </c>
      <c r="W6" s="202">
        <v>1.03</v>
      </c>
      <c r="X6" s="202">
        <v>2.19</v>
      </c>
      <c r="Y6" s="202">
        <v>0</v>
      </c>
      <c r="Z6" s="202">
        <v>4.13</v>
      </c>
      <c r="AA6" s="202">
        <v>0</v>
      </c>
      <c r="AB6" s="202">
        <v>0</v>
      </c>
      <c r="AC6" s="202">
        <v>26.95</v>
      </c>
      <c r="AD6" s="202">
        <v>0</v>
      </c>
      <c r="AE6" s="202">
        <v>0</v>
      </c>
      <c r="AF6" s="202">
        <v>0</v>
      </c>
      <c r="AG6" s="202">
        <v>0.28999999999999998</v>
      </c>
      <c r="AH6" s="202">
        <v>0</v>
      </c>
      <c r="AI6" s="202">
        <v>45.61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18.22</v>
      </c>
      <c r="D7" s="202">
        <v>0</v>
      </c>
      <c r="E7" s="202">
        <v>0</v>
      </c>
      <c r="F7" s="202">
        <v>30.29</v>
      </c>
      <c r="G7" s="202">
        <v>0</v>
      </c>
      <c r="H7" s="202">
        <v>0</v>
      </c>
      <c r="I7" s="202">
        <v>24.07</v>
      </c>
      <c r="J7" s="202">
        <v>9.6300000000000008</v>
      </c>
      <c r="K7" s="202">
        <v>5.43</v>
      </c>
      <c r="L7" s="202">
        <v>4.29</v>
      </c>
      <c r="M7" s="202">
        <v>1.99</v>
      </c>
      <c r="N7" s="202">
        <v>1.76</v>
      </c>
      <c r="O7" s="202">
        <v>2.48</v>
      </c>
      <c r="P7" s="202">
        <v>0.92</v>
      </c>
      <c r="Q7" s="202">
        <v>0.32</v>
      </c>
      <c r="R7" s="202">
        <v>0.63</v>
      </c>
      <c r="S7" s="202">
        <v>0.39</v>
      </c>
      <c r="T7" s="202">
        <v>0</v>
      </c>
      <c r="U7" s="202">
        <v>2.1</v>
      </c>
      <c r="V7" s="202">
        <v>0.31</v>
      </c>
      <c r="W7" s="202">
        <v>1.03</v>
      </c>
      <c r="X7" s="202">
        <v>2.19</v>
      </c>
      <c r="Y7" s="202">
        <v>0</v>
      </c>
      <c r="Z7" s="202">
        <v>4.13</v>
      </c>
      <c r="AA7" s="202">
        <v>0</v>
      </c>
      <c r="AB7" s="202">
        <v>0</v>
      </c>
      <c r="AC7" s="202">
        <v>26.95</v>
      </c>
      <c r="AD7" s="202">
        <v>0</v>
      </c>
      <c r="AE7" s="202">
        <v>0</v>
      </c>
      <c r="AF7" s="202">
        <v>0</v>
      </c>
      <c r="AG7" s="202">
        <v>0.28999999999999998</v>
      </c>
      <c r="AH7" s="202">
        <v>0</v>
      </c>
      <c r="AI7" s="202">
        <v>45.95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18.22</v>
      </c>
      <c r="D8" s="202">
        <v>0</v>
      </c>
      <c r="E8" s="202">
        <v>0</v>
      </c>
      <c r="F8" s="202">
        <v>30.29</v>
      </c>
      <c r="G8" s="202">
        <v>0</v>
      </c>
      <c r="H8" s="202">
        <v>0</v>
      </c>
      <c r="I8" s="202">
        <v>24.07</v>
      </c>
      <c r="J8" s="202">
        <v>9.6300000000000008</v>
      </c>
      <c r="K8" s="202">
        <v>5.43</v>
      </c>
      <c r="L8" s="202">
        <v>4.29</v>
      </c>
      <c r="M8" s="202">
        <v>1.99</v>
      </c>
      <c r="N8" s="202">
        <v>1.76</v>
      </c>
      <c r="O8" s="202">
        <v>2.48</v>
      </c>
      <c r="P8" s="202">
        <v>0.92</v>
      </c>
      <c r="Q8" s="202">
        <v>0.32</v>
      </c>
      <c r="R8" s="202">
        <v>0.63</v>
      </c>
      <c r="S8" s="202">
        <v>0.39</v>
      </c>
      <c r="T8" s="202">
        <v>0</v>
      </c>
      <c r="U8" s="202">
        <v>2.1</v>
      </c>
      <c r="V8" s="202">
        <v>0.31</v>
      </c>
      <c r="W8" s="202">
        <v>1.03</v>
      </c>
      <c r="X8" s="202">
        <v>2.19</v>
      </c>
      <c r="Y8" s="202">
        <v>0</v>
      </c>
      <c r="Z8" s="202">
        <v>4.13</v>
      </c>
      <c r="AA8" s="202">
        <v>0</v>
      </c>
      <c r="AB8" s="202">
        <v>0</v>
      </c>
      <c r="AC8" s="202">
        <v>26.95</v>
      </c>
      <c r="AD8" s="202">
        <v>0</v>
      </c>
      <c r="AE8" s="202">
        <v>0</v>
      </c>
      <c r="AF8" s="202">
        <v>0</v>
      </c>
      <c r="AG8" s="202">
        <v>0.28999999999999998</v>
      </c>
      <c r="AH8" s="202">
        <v>0</v>
      </c>
      <c r="AI8" s="202">
        <v>45.95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18.22</v>
      </c>
      <c r="D9" s="202">
        <v>0</v>
      </c>
      <c r="E9" s="202">
        <v>0</v>
      </c>
      <c r="F9" s="202">
        <v>30.29</v>
      </c>
      <c r="G9" s="202">
        <v>0</v>
      </c>
      <c r="H9" s="202">
        <v>0</v>
      </c>
      <c r="I9" s="202">
        <v>24.07</v>
      </c>
      <c r="J9" s="202">
        <v>9.6300000000000008</v>
      </c>
      <c r="K9" s="202">
        <v>5.43</v>
      </c>
      <c r="L9" s="202">
        <v>4.29</v>
      </c>
      <c r="M9" s="202">
        <v>1.99</v>
      </c>
      <c r="N9" s="202">
        <v>1.76</v>
      </c>
      <c r="O9" s="202">
        <v>2.48</v>
      </c>
      <c r="P9" s="202">
        <v>0.92</v>
      </c>
      <c r="Q9" s="202">
        <v>0.32</v>
      </c>
      <c r="R9" s="202">
        <v>0.63</v>
      </c>
      <c r="S9" s="202">
        <v>0.39</v>
      </c>
      <c r="T9" s="202">
        <v>0</v>
      </c>
      <c r="U9" s="202">
        <v>2.1</v>
      </c>
      <c r="V9" s="202">
        <v>0.31</v>
      </c>
      <c r="W9" s="202">
        <v>1.03</v>
      </c>
      <c r="X9" s="202">
        <v>2.19</v>
      </c>
      <c r="Y9" s="202">
        <v>0</v>
      </c>
      <c r="Z9" s="202">
        <v>4.13</v>
      </c>
      <c r="AA9" s="202">
        <v>0</v>
      </c>
      <c r="AB9" s="202">
        <v>0</v>
      </c>
      <c r="AC9" s="202">
        <v>26.95</v>
      </c>
      <c r="AD9" s="202">
        <v>0</v>
      </c>
      <c r="AE9" s="202">
        <v>0</v>
      </c>
      <c r="AF9" s="202">
        <v>0</v>
      </c>
      <c r="AG9" s="202">
        <v>0.28999999999999998</v>
      </c>
      <c r="AH9" s="202">
        <v>0</v>
      </c>
      <c r="AI9" s="202">
        <v>45.95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18.22</v>
      </c>
      <c r="D10" s="202">
        <v>0</v>
      </c>
      <c r="E10" s="202">
        <v>0</v>
      </c>
      <c r="F10" s="202">
        <v>30.29</v>
      </c>
      <c r="G10" s="202">
        <v>0</v>
      </c>
      <c r="H10" s="202">
        <v>0</v>
      </c>
      <c r="I10" s="202">
        <v>24.07</v>
      </c>
      <c r="J10" s="202">
        <v>9.6300000000000008</v>
      </c>
      <c r="K10" s="202">
        <v>5.43</v>
      </c>
      <c r="L10" s="202">
        <v>4.29</v>
      </c>
      <c r="M10" s="202">
        <v>1.99</v>
      </c>
      <c r="N10" s="202">
        <v>1.76</v>
      </c>
      <c r="O10" s="202">
        <v>2.48</v>
      </c>
      <c r="P10" s="202">
        <v>0.92</v>
      </c>
      <c r="Q10" s="202">
        <v>0.32</v>
      </c>
      <c r="R10" s="202">
        <v>0.63</v>
      </c>
      <c r="S10" s="202">
        <v>0.39</v>
      </c>
      <c r="T10" s="202">
        <v>0</v>
      </c>
      <c r="U10" s="202">
        <v>2.1</v>
      </c>
      <c r="V10" s="202">
        <v>0.31</v>
      </c>
      <c r="W10" s="202">
        <v>1.03</v>
      </c>
      <c r="X10" s="202">
        <v>2.19</v>
      </c>
      <c r="Y10" s="202">
        <v>0</v>
      </c>
      <c r="Z10" s="202">
        <v>4.13</v>
      </c>
      <c r="AA10" s="202">
        <v>0</v>
      </c>
      <c r="AB10" s="202">
        <v>0</v>
      </c>
      <c r="AC10" s="202">
        <v>26.95</v>
      </c>
      <c r="AD10" s="202">
        <v>0</v>
      </c>
      <c r="AE10" s="202">
        <v>0</v>
      </c>
      <c r="AF10" s="202">
        <v>0</v>
      </c>
      <c r="AG10" s="202">
        <v>0.28999999999999998</v>
      </c>
      <c r="AH10" s="202">
        <v>0</v>
      </c>
      <c r="AI10" s="202">
        <v>45.95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18.22</v>
      </c>
      <c r="D11" s="202">
        <v>0</v>
      </c>
      <c r="E11" s="202">
        <v>0</v>
      </c>
      <c r="F11" s="202">
        <v>30.29</v>
      </c>
      <c r="G11" s="202">
        <v>0</v>
      </c>
      <c r="H11" s="202">
        <v>0</v>
      </c>
      <c r="I11" s="202">
        <v>24.07</v>
      </c>
      <c r="J11" s="202">
        <v>9.6300000000000008</v>
      </c>
      <c r="K11" s="202">
        <v>5.44</v>
      </c>
      <c r="L11" s="202">
        <v>4.29</v>
      </c>
      <c r="M11" s="202">
        <v>1.99</v>
      </c>
      <c r="N11" s="202">
        <v>1.76</v>
      </c>
      <c r="O11" s="202">
        <v>2.48</v>
      </c>
      <c r="P11" s="202">
        <v>0.92</v>
      </c>
      <c r="Q11" s="202">
        <v>0.32</v>
      </c>
      <c r="R11" s="202">
        <v>0.63</v>
      </c>
      <c r="S11" s="202">
        <v>0.39</v>
      </c>
      <c r="T11" s="202">
        <v>0</v>
      </c>
      <c r="U11" s="202">
        <v>2.1</v>
      </c>
      <c r="V11" s="202">
        <v>0.31</v>
      </c>
      <c r="W11" s="202">
        <v>1.03</v>
      </c>
      <c r="X11" s="202">
        <v>2.19</v>
      </c>
      <c r="Y11" s="202">
        <v>0</v>
      </c>
      <c r="Z11" s="202">
        <v>4.13</v>
      </c>
      <c r="AA11" s="202">
        <v>0</v>
      </c>
      <c r="AB11" s="202">
        <v>0</v>
      </c>
      <c r="AC11" s="202">
        <v>26.95</v>
      </c>
      <c r="AD11" s="202">
        <v>0</v>
      </c>
      <c r="AE11" s="202">
        <v>0</v>
      </c>
      <c r="AF11" s="202">
        <v>0</v>
      </c>
      <c r="AG11" s="202">
        <v>0.28999999999999998</v>
      </c>
      <c r="AH11" s="202">
        <v>0</v>
      </c>
      <c r="AI11" s="202">
        <v>45.95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18.22</v>
      </c>
      <c r="D12" s="202">
        <v>0</v>
      </c>
      <c r="E12" s="202">
        <v>0</v>
      </c>
      <c r="F12" s="202">
        <v>30.29</v>
      </c>
      <c r="G12" s="202">
        <v>0</v>
      </c>
      <c r="H12" s="202">
        <v>0</v>
      </c>
      <c r="I12" s="202">
        <v>24.07</v>
      </c>
      <c r="J12" s="202">
        <v>9.6300000000000008</v>
      </c>
      <c r="K12" s="202">
        <v>5.44</v>
      </c>
      <c r="L12" s="202">
        <v>4.29</v>
      </c>
      <c r="M12" s="202">
        <v>1.99</v>
      </c>
      <c r="N12" s="202">
        <v>1.76</v>
      </c>
      <c r="O12" s="202">
        <v>2.48</v>
      </c>
      <c r="P12" s="202">
        <v>0.92</v>
      </c>
      <c r="Q12" s="202">
        <v>0.32</v>
      </c>
      <c r="R12" s="202">
        <v>0.63</v>
      </c>
      <c r="S12" s="202">
        <v>0.39</v>
      </c>
      <c r="T12" s="202">
        <v>0</v>
      </c>
      <c r="U12" s="202">
        <v>2.1</v>
      </c>
      <c r="V12" s="202">
        <v>0.31</v>
      </c>
      <c r="W12" s="202">
        <v>1.03</v>
      </c>
      <c r="X12" s="202">
        <v>2.19</v>
      </c>
      <c r="Y12" s="202">
        <v>0</v>
      </c>
      <c r="Z12" s="202">
        <v>4.13</v>
      </c>
      <c r="AA12" s="202">
        <v>0</v>
      </c>
      <c r="AB12" s="202">
        <v>0</v>
      </c>
      <c r="AC12" s="202">
        <v>21.97</v>
      </c>
      <c r="AD12" s="202">
        <v>0</v>
      </c>
      <c r="AE12" s="202">
        <v>0</v>
      </c>
      <c r="AF12" s="202">
        <v>0</v>
      </c>
      <c r="AG12" s="202">
        <v>0.28999999999999998</v>
      </c>
      <c r="AH12" s="202">
        <v>0</v>
      </c>
      <c r="AI12" s="202">
        <v>42.21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18.22</v>
      </c>
      <c r="D13" s="202">
        <v>0</v>
      </c>
      <c r="E13" s="202">
        <v>0</v>
      </c>
      <c r="F13" s="202">
        <v>30.29</v>
      </c>
      <c r="G13" s="202">
        <v>0</v>
      </c>
      <c r="H13" s="202">
        <v>0</v>
      </c>
      <c r="I13" s="202">
        <v>24.07</v>
      </c>
      <c r="J13" s="202">
        <v>9.6300000000000008</v>
      </c>
      <c r="K13" s="202">
        <v>74.8</v>
      </c>
      <c r="L13" s="202">
        <v>62.14</v>
      </c>
      <c r="M13" s="202">
        <v>1.99</v>
      </c>
      <c r="N13" s="202">
        <v>1.76</v>
      </c>
      <c r="O13" s="202">
        <v>2.48</v>
      </c>
      <c r="P13" s="202">
        <v>0.92</v>
      </c>
      <c r="Q13" s="202">
        <v>8.98</v>
      </c>
      <c r="R13" s="202">
        <v>18.62</v>
      </c>
      <c r="S13" s="202">
        <v>11.59</v>
      </c>
      <c r="T13" s="202">
        <v>0</v>
      </c>
      <c r="U13" s="202">
        <v>2.1</v>
      </c>
      <c r="V13" s="202">
        <v>9.07</v>
      </c>
      <c r="W13" s="202">
        <v>0.64</v>
      </c>
      <c r="X13" s="202">
        <v>2.19</v>
      </c>
      <c r="Y13" s="202">
        <v>0</v>
      </c>
      <c r="Z13" s="202">
        <v>4.13</v>
      </c>
      <c r="AA13" s="202">
        <v>0</v>
      </c>
      <c r="AB13" s="202">
        <v>0</v>
      </c>
      <c r="AC13" s="202">
        <v>21.97</v>
      </c>
      <c r="AD13" s="202">
        <v>0</v>
      </c>
      <c r="AE13" s="202">
        <v>0</v>
      </c>
      <c r="AF13" s="202">
        <v>0</v>
      </c>
      <c r="AG13" s="202">
        <v>0.28999999999999998</v>
      </c>
      <c r="AH13" s="202">
        <v>0</v>
      </c>
      <c r="AI13" s="202">
        <v>42.21</v>
      </c>
      <c r="AJ13" s="202">
        <v>0</v>
      </c>
      <c r="AK13" s="202">
        <v>21.34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18.22</v>
      </c>
      <c r="D14" s="202">
        <v>0</v>
      </c>
      <c r="E14" s="202">
        <v>0</v>
      </c>
      <c r="F14" s="202">
        <v>30.29</v>
      </c>
      <c r="G14" s="202">
        <v>0</v>
      </c>
      <c r="H14" s="202">
        <v>0</v>
      </c>
      <c r="I14" s="202">
        <v>24.07</v>
      </c>
      <c r="J14" s="202">
        <v>9.6300000000000008</v>
      </c>
      <c r="K14" s="202">
        <v>74.8</v>
      </c>
      <c r="L14" s="202">
        <v>62.14</v>
      </c>
      <c r="M14" s="202">
        <v>1.99</v>
      </c>
      <c r="N14" s="202">
        <v>1.76</v>
      </c>
      <c r="O14" s="202">
        <v>2.48</v>
      </c>
      <c r="P14" s="202">
        <v>0.92</v>
      </c>
      <c r="Q14" s="202">
        <v>8.98</v>
      </c>
      <c r="R14" s="202">
        <v>18.62</v>
      </c>
      <c r="S14" s="202">
        <v>11.59</v>
      </c>
      <c r="T14" s="202">
        <v>0</v>
      </c>
      <c r="U14" s="202">
        <v>2.1</v>
      </c>
      <c r="V14" s="202">
        <v>9.1</v>
      </c>
      <c r="W14" s="202">
        <v>0.64</v>
      </c>
      <c r="X14" s="202">
        <v>2.19</v>
      </c>
      <c r="Y14" s="202">
        <v>0</v>
      </c>
      <c r="Z14" s="202">
        <v>4.13</v>
      </c>
      <c r="AA14" s="202">
        <v>0</v>
      </c>
      <c r="AB14" s="202">
        <v>0</v>
      </c>
      <c r="AC14" s="202">
        <v>21.97</v>
      </c>
      <c r="AD14" s="202">
        <v>0</v>
      </c>
      <c r="AE14" s="202">
        <v>0</v>
      </c>
      <c r="AF14" s="202">
        <v>0</v>
      </c>
      <c r="AG14" s="202">
        <v>0.28999999999999998</v>
      </c>
      <c r="AH14" s="202">
        <v>0</v>
      </c>
      <c r="AI14" s="202">
        <v>42.21</v>
      </c>
      <c r="AJ14" s="202">
        <v>0</v>
      </c>
      <c r="AK14" s="202">
        <v>21.34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18.22</v>
      </c>
      <c r="D15" s="202">
        <v>0</v>
      </c>
      <c r="E15" s="202">
        <v>0</v>
      </c>
      <c r="F15" s="202">
        <v>30.29</v>
      </c>
      <c r="G15" s="202">
        <v>0</v>
      </c>
      <c r="H15" s="202">
        <v>0</v>
      </c>
      <c r="I15" s="202">
        <v>24.07</v>
      </c>
      <c r="J15" s="202">
        <v>9.6300000000000008</v>
      </c>
      <c r="K15" s="202">
        <v>74.8</v>
      </c>
      <c r="L15" s="202">
        <v>58.37</v>
      </c>
      <c r="M15" s="202">
        <v>1.99</v>
      </c>
      <c r="N15" s="202">
        <v>1.76</v>
      </c>
      <c r="O15" s="202">
        <v>2.48</v>
      </c>
      <c r="P15" s="202">
        <v>0.92</v>
      </c>
      <c r="Q15" s="202">
        <v>8.99</v>
      </c>
      <c r="R15" s="202">
        <v>18.62</v>
      </c>
      <c r="S15" s="202">
        <v>11.59</v>
      </c>
      <c r="T15" s="202">
        <v>0</v>
      </c>
      <c r="U15" s="202">
        <v>2.1</v>
      </c>
      <c r="V15" s="202">
        <v>9.1</v>
      </c>
      <c r="W15" s="202">
        <v>0.66</v>
      </c>
      <c r="X15" s="202">
        <v>2.19</v>
      </c>
      <c r="Y15" s="202">
        <v>0</v>
      </c>
      <c r="Z15" s="202">
        <v>4.13</v>
      </c>
      <c r="AA15" s="202">
        <v>0</v>
      </c>
      <c r="AB15" s="202">
        <v>0</v>
      </c>
      <c r="AC15" s="202">
        <v>21.97</v>
      </c>
      <c r="AD15" s="202">
        <v>0</v>
      </c>
      <c r="AE15" s="202">
        <v>0</v>
      </c>
      <c r="AF15" s="202">
        <v>0</v>
      </c>
      <c r="AG15" s="202">
        <v>0.28999999999999998</v>
      </c>
      <c r="AH15" s="202">
        <v>0</v>
      </c>
      <c r="AI15" s="202">
        <v>42.21</v>
      </c>
      <c r="AJ15" s="202">
        <v>0</v>
      </c>
      <c r="AK15" s="202">
        <v>21.34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18.22</v>
      </c>
      <c r="D16" s="202">
        <v>0</v>
      </c>
      <c r="E16" s="202">
        <v>0</v>
      </c>
      <c r="F16" s="202">
        <v>30.29</v>
      </c>
      <c r="G16" s="202">
        <v>0</v>
      </c>
      <c r="H16" s="202">
        <v>0</v>
      </c>
      <c r="I16" s="202">
        <v>24.07</v>
      </c>
      <c r="J16" s="202">
        <v>9.6300000000000008</v>
      </c>
      <c r="K16" s="202">
        <v>72.03</v>
      </c>
      <c r="L16" s="202">
        <v>58.37</v>
      </c>
      <c r="M16" s="202">
        <v>1.99</v>
      </c>
      <c r="N16" s="202">
        <v>1.76</v>
      </c>
      <c r="O16" s="202">
        <v>2.48</v>
      </c>
      <c r="P16" s="202">
        <v>0.92</v>
      </c>
      <c r="Q16" s="202">
        <v>8.99</v>
      </c>
      <c r="R16" s="202">
        <v>18.62</v>
      </c>
      <c r="S16" s="202">
        <v>11.59</v>
      </c>
      <c r="T16" s="202">
        <v>0</v>
      </c>
      <c r="U16" s="202">
        <v>2.1</v>
      </c>
      <c r="V16" s="202">
        <v>9.1</v>
      </c>
      <c r="W16" s="202">
        <v>0.66</v>
      </c>
      <c r="X16" s="202">
        <v>2.19</v>
      </c>
      <c r="Y16" s="202">
        <v>0</v>
      </c>
      <c r="Z16" s="202">
        <v>4.13</v>
      </c>
      <c r="AA16" s="202">
        <v>0</v>
      </c>
      <c r="AB16" s="202">
        <v>0</v>
      </c>
      <c r="AC16" s="202">
        <v>21.97</v>
      </c>
      <c r="AD16" s="202">
        <v>0</v>
      </c>
      <c r="AE16" s="202">
        <v>0</v>
      </c>
      <c r="AF16" s="202">
        <v>0</v>
      </c>
      <c r="AG16" s="202">
        <v>0.28999999999999998</v>
      </c>
      <c r="AH16" s="202">
        <v>0</v>
      </c>
      <c r="AI16" s="202">
        <v>42.21</v>
      </c>
      <c r="AJ16" s="202">
        <v>0</v>
      </c>
      <c r="AK16" s="202">
        <v>21.34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18.22</v>
      </c>
      <c r="D17" s="202">
        <v>0</v>
      </c>
      <c r="E17" s="202">
        <v>0</v>
      </c>
      <c r="F17" s="202">
        <v>30.29</v>
      </c>
      <c r="G17" s="202">
        <v>0</v>
      </c>
      <c r="H17" s="202">
        <v>0</v>
      </c>
      <c r="I17" s="202">
        <v>24.07</v>
      </c>
      <c r="J17" s="202">
        <v>9.6300000000000008</v>
      </c>
      <c r="K17" s="202">
        <v>72.03</v>
      </c>
      <c r="L17" s="202">
        <v>58.37</v>
      </c>
      <c r="M17" s="202">
        <v>1.99</v>
      </c>
      <c r="N17" s="202">
        <v>1.76</v>
      </c>
      <c r="O17" s="202">
        <v>2.48</v>
      </c>
      <c r="P17" s="202">
        <v>0.92</v>
      </c>
      <c r="Q17" s="202">
        <v>8.99</v>
      </c>
      <c r="R17" s="202">
        <v>18.62</v>
      </c>
      <c r="S17" s="202">
        <v>11.59</v>
      </c>
      <c r="T17" s="202">
        <v>0</v>
      </c>
      <c r="U17" s="202">
        <v>2.1</v>
      </c>
      <c r="V17" s="202">
        <v>9.1</v>
      </c>
      <c r="W17" s="202">
        <v>0.66</v>
      </c>
      <c r="X17" s="202">
        <v>2.19</v>
      </c>
      <c r="Y17" s="202">
        <v>0</v>
      </c>
      <c r="Z17" s="202">
        <v>4.13</v>
      </c>
      <c r="AA17" s="202">
        <v>0</v>
      </c>
      <c r="AB17" s="202">
        <v>0</v>
      </c>
      <c r="AC17" s="202">
        <v>21.97</v>
      </c>
      <c r="AD17" s="202">
        <v>0</v>
      </c>
      <c r="AE17" s="202">
        <v>0</v>
      </c>
      <c r="AF17" s="202">
        <v>0</v>
      </c>
      <c r="AG17" s="202">
        <v>0.28999999999999998</v>
      </c>
      <c r="AH17" s="202">
        <v>0</v>
      </c>
      <c r="AI17" s="202">
        <v>42.21</v>
      </c>
      <c r="AJ17" s="202">
        <v>0</v>
      </c>
      <c r="AK17" s="202">
        <v>21.34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18.22</v>
      </c>
      <c r="D18" s="202">
        <v>0</v>
      </c>
      <c r="E18" s="202">
        <v>0</v>
      </c>
      <c r="F18" s="202">
        <v>30.29</v>
      </c>
      <c r="G18" s="202">
        <v>0</v>
      </c>
      <c r="H18" s="202">
        <v>0</v>
      </c>
      <c r="I18" s="202">
        <v>24.07</v>
      </c>
      <c r="J18" s="202">
        <v>9.6300000000000008</v>
      </c>
      <c r="K18" s="202">
        <v>72.03</v>
      </c>
      <c r="L18" s="202">
        <v>58.37</v>
      </c>
      <c r="M18" s="202">
        <v>1.99</v>
      </c>
      <c r="N18" s="202">
        <v>1.76</v>
      </c>
      <c r="O18" s="202">
        <v>2.48</v>
      </c>
      <c r="P18" s="202">
        <v>0.92</v>
      </c>
      <c r="Q18" s="202">
        <v>8.99</v>
      </c>
      <c r="R18" s="202">
        <v>18.62</v>
      </c>
      <c r="S18" s="202">
        <v>11.59</v>
      </c>
      <c r="T18" s="202">
        <v>0</v>
      </c>
      <c r="U18" s="202">
        <v>2.1</v>
      </c>
      <c r="V18" s="202">
        <v>9.1</v>
      </c>
      <c r="W18" s="202">
        <v>0.66</v>
      </c>
      <c r="X18" s="202">
        <v>2.19</v>
      </c>
      <c r="Y18" s="202">
        <v>0</v>
      </c>
      <c r="Z18" s="202">
        <v>4.13</v>
      </c>
      <c r="AA18" s="202">
        <v>0</v>
      </c>
      <c r="AB18" s="202">
        <v>0</v>
      </c>
      <c r="AC18" s="202">
        <v>21.97</v>
      </c>
      <c r="AD18" s="202">
        <v>0</v>
      </c>
      <c r="AE18" s="202">
        <v>0</v>
      </c>
      <c r="AF18" s="202">
        <v>0</v>
      </c>
      <c r="AG18" s="202">
        <v>0.28999999999999998</v>
      </c>
      <c r="AH18" s="202">
        <v>0</v>
      </c>
      <c r="AI18" s="202">
        <v>42.21</v>
      </c>
      <c r="AJ18" s="202">
        <v>0</v>
      </c>
      <c r="AK18" s="202">
        <v>21.34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18.22</v>
      </c>
      <c r="D19" s="202">
        <v>0</v>
      </c>
      <c r="E19" s="202">
        <v>0</v>
      </c>
      <c r="F19" s="202">
        <v>30.29</v>
      </c>
      <c r="G19" s="202">
        <v>0</v>
      </c>
      <c r="H19" s="202">
        <v>0</v>
      </c>
      <c r="I19" s="202">
        <v>24.07</v>
      </c>
      <c r="J19" s="202">
        <v>9.6300000000000008</v>
      </c>
      <c r="K19" s="202">
        <v>71.98</v>
      </c>
      <c r="L19" s="202">
        <v>56.26</v>
      </c>
      <c r="M19" s="202">
        <v>1.99</v>
      </c>
      <c r="N19" s="202">
        <v>1.76</v>
      </c>
      <c r="O19" s="202">
        <v>2.48</v>
      </c>
      <c r="P19" s="202">
        <v>0.92</v>
      </c>
      <c r="Q19" s="202">
        <v>8.99</v>
      </c>
      <c r="R19" s="202">
        <v>18.62</v>
      </c>
      <c r="S19" s="202">
        <v>11.59</v>
      </c>
      <c r="T19" s="202">
        <v>0</v>
      </c>
      <c r="U19" s="202">
        <v>2.1</v>
      </c>
      <c r="V19" s="202">
        <v>9.1</v>
      </c>
      <c r="W19" s="202">
        <v>0.66</v>
      </c>
      <c r="X19" s="202">
        <v>2.19</v>
      </c>
      <c r="Y19" s="202">
        <v>0</v>
      </c>
      <c r="Z19" s="202">
        <v>4.13</v>
      </c>
      <c r="AA19" s="202">
        <v>0</v>
      </c>
      <c r="AB19" s="202">
        <v>0</v>
      </c>
      <c r="AC19" s="202">
        <v>21.97</v>
      </c>
      <c r="AD19" s="202">
        <v>0</v>
      </c>
      <c r="AE19" s="202">
        <v>0</v>
      </c>
      <c r="AF19" s="202">
        <v>0</v>
      </c>
      <c r="AG19" s="202">
        <v>0.28999999999999998</v>
      </c>
      <c r="AH19" s="202">
        <v>0</v>
      </c>
      <c r="AI19" s="202">
        <v>42.21</v>
      </c>
      <c r="AJ19" s="202">
        <v>0</v>
      </c>
      <c r="AK19" s="202">
        <v>21.34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18.22</v>
      </c>
      <c r="D20" s="202">
        <v>0</v>
      </c>
      <c r="E20" s="202">
        <v>0</v>
      </c>
      <c r="F20" s="202">
        <v>30.29</v>
      </c>
      <c r="G20" s="202">
        <v>0</v>
      </c>
      <c r="H20" s="202">
        <v>0</v>
      </c>
      <c r="I20" s="202">
        <v>24.07</v>
      </c>
      <c r="J20" s="202">
        <v>9.6300000000000008</v>
      </c>
      <c r="K20" s="202">
        <v>71.98</v>
      </c>
      <c r="L20" s="202">
        <v>56.26</v>
      </c>
      <c r="M20" s="202">
        <v>1.99</v>
      </c>
      <c r="N20" s="202">
        <v>1.76</v>
      </c>
      <c r="O20" s="202">
        <v>2.48</v>
      </c>
      <c r="P20" s="202">
        <v>0.92</v>
      </c>
      <c r="Q20" s="202">
        <v>8.99</v>
      </c>
      <c r="R20" s="202">
        <v>18.62</v>
      </c>
      <c r="S20" s="202">
        <v>11.59</v>
      </c>
      <c r="T20" s="202">
        <v>0</v>
      </c>
      <c r="U20" s="202">
        <v>2.1</v>
      </c>
      <c r="V20" s="202">
        <v>9.1</v>
      </c>
      <c r="W20" s="202">
        <v>0.66</v>
      </c>
      <c r="X20" s="202">
        <v>2.19</v>
      </c>
      <c r="Y20" s="202">
        <v>0</v>
      </c>
      <c r="Z20" s="202">
        <v>4.13</v>
      </c>
      <c r="AA20" s="202">
        <v>0</v>
      </c>
      <c r="AB20" s="202">
        <v>0</v>
      </c>
      <c r="AC20" s="202">
        <v>21.97</v>
      </c>
      <c r="AD20" s="202">
        <v>0</v>
      </c>
      <c r="AE20" s="202">
        <v>0</v>
      </c>
      <c r="AF20" s="202">
        <v>0</v>
      </c>
      <c r="AG20" s="202">
        <v>0.28999999999999998</v>
      </c>
      <c r="AH20" s="202">
        <v>0</v>
      </c>
      <c r="AI20" s="202">
        <v>42.21</v>
      </c>
      <c r="AJ20" s="202">
        <v>0</v>
      </c>
      <c r="AK20" s="202">
        <v>21.34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18.22</v>
      </c>
      <c r="D21" s="202">
        <v>0</v>
      </c>
      <c r="E21" s="202">
        <v>0</v>
      </c>
      <c r="F21" s="202">
        <v>30.29</v>
      </c>
      <c r="G21" s="202">
        <v>0</v>
      </c>
      <c r="H21" s="202">
        <v>0</v>
      </c>
      <c r="I21" s="202">
        <v>24.07</v>
      </c>
      <c r="J21" s="202">
        <v>9.6300000000000008</v>
      </c>
      <c r="K21" s="202">
        <v>71.790000000000006</v>
      </c>
      <c r="L21" s="202">
        <v>56.26</v>
      </c>
      <c r="M21" s="202">
        <v>1.99</v>
      </c>
      <c r="N21" s="202">
        <v>1.76</v>
      </c>
      <c r="O21" s="202">
        <v>2.48</v>
      </c>
      <c r="P21" s="202">
        <v>0.92</v>
      </c>
      <c r="Q21" s="202">
        <v>8.99</v>
      </c>
      <c r="R21" s="202">
        <v>18.62</v>
      </c>
      <c r="S21" s="202">
        <v>11.59</v>
      </c>
      <c r="T21" s="202">
        <v>0</v>
      </c>
      <c r="U21" s="202">
        <v>2.1</v>
      </c>
      <c r="V21" s="202">
        <v>9.1</v>
      </c>
      <c r="W21" s="202">
        <v>0.66</v>
      </c>
      <c r="X21" s="202">
        <v>2.19</v>
      </c>
      <c r="Y21" s="202">
        <v>0</v>
      </c>
      <c r="Z21" s="202">
        <v>4.13</v>
      </c>
      <c r="AA21" s="202">
        <v>0</v>
      </c>
      <c r="AB21" s="202">
        <v>0</v>
      </c>
      <c r="AC21" s="202">
        <v>21.97</v>
      </c>
      <c r="AD21" s="202">
        <v>0</v>
      </c>
      <c r="AE21" s="202">
        <v>0</v>
      </c>
      <c r="AF21" s="202">
        <v>0</v>
      </c>
      <c r="AG21" s="202">
        <v>0.28999999999999998</v>
      </c>
      <c r="AH21" s="202">
        <v>0</v>
      </c>
      <c r="AI21" s="202">
        <v>42.21</v>
      </c>
      <c r="AJ21" s="202">
        <v>0</v>
      </c>
      <c r="AK21" s="202">
        <v>21.34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18.22</v>
      </c>
      <c r="D22" s="202">
        <v>0</v>
      </c>
      <c r="E22" s="202">
        <v>0</v>
      </c>
      <c r="F22" s="202">
        <v>30.29</v>
      </c>
      <c r="G22" s="202">
        <v>0</v>
      </c>
      <c r="H22" s="202">
        <v>0</v>
      </c>
      <c r="I22" s="202">
        <v>24.07</v>
      </c>
      <c r="J22" s="202">
        <v>9.6300000000000008</v>
      </c>
      <c r="K22" s="202">
        <v>71.790000000000006</v>
      </c>
      <c r="L22" s="202">
        <v>58.37</v>
      </c>
      <c r="M22" s="202">
        <v>1.99</v>
      </c>
      <c r="N22" s="202">
        <v>1.76</v>
      </c>
      <c r="O22" s="202">
        <v>2.48</v>
      </c>
      <c r="P22" s="202">
        <v>0.92</v>
      </c>
      <c r="Q22" s="202">
        <v>8.99</v>
      </c>
      <c r="R22" s="202">
        <v>18.62</v>
      </c>
      <c r="S22" s="202">
        <v>11.59</v>
      </c>
      <c r="T22" s="202">
        <v>0</v>
      </c>
      <c r="U22" s="202">
        <v>2.1</v>
      </c>
      <c r="V22" s="202">
        <v>9.1</v>
      </c>
      <c r="W22" s="202">
        <v>0.66</v>
      </c>
      <c r="X22" s="202">
        <v>2.19</v>
      </c>
      <c r="Y22" s="202">
        <v>0</v>
      </c>
      <c r="Z22" s="202">
        <v>4.13</v>
      </c>
      <c r="AA22" s="202">
        <v>0</v>
      </c>
      <c r="AB22" s="202">
        <v>0</v>
      </c>
      <c r="AC22" s="202">
        <v>21.97</v>
      </c>
      <c r="AD22" s="202">
        <v>0</v>
      </c>
      <c r="AE22" s="202">
        <v>0</v>
      </c>
      <c r="AF22" s="202">
        <v>0</v>
      </c>
      <c r="AG22" s="202">
        <v>0.28999999999999998</v>
      </c>
      <c r="AH22" s="202">
        <v>0</v>
      </c>
      <c r="AI22" s="202">
        <v>42.21</v>
      </c>
      <c r="AJ22" s="202">
        <v>0</v>
      </c>
      <c r="AK22" s="202">
        <v>21.34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18.22</v>
      </c>
      <c r="D23" s="202">
        <v>0</v>
      </c>
      <c r="E23" s="202">
        <v>0</v>
      </c>
      <c r="F23" s="202">
        <v>30.29</v>
      </c>
      <c r="G23" s="202">
        <v>0</v>
      </c>
      <c r="H23" s="202">
        <v>0</v>
      </c>
      <c r="I23" s="202">
        <v>24.07</v>
      </c>
      <c r="J23" s="202">
        <v>9.6300000000000008</v>
      </c>
      <c r="K23" s="202">
        <v>71.790000000000006</v>
      </c>
      <c r="L23" s="202">
        <v>58.37</v>
      </c>
      <c r="M23" s="202">
        <v>1.99</v>
      </c>
      <c r="N23" s="202">
        <v>1.76</v>
      </c>
      <c r="O23" s="202">
        <v>2.48</v>
      </c>
      <c r="P23" s="202">
        <v>0.92</v>
      </c>
      <c r="Q23" s="202">
        <v>6.03</v>
      </c>
      <c r="R23" s="202">
        <v>13.85</v>
      </c>
      <c r="S23" s="202">
        <v>9.16</v>
      </c>
      <c r="T23" s="202">
        <v>0</v>
      </c>
      <c r="U23" s="202">
        <v>2.1</v>
      </c>
      <c r="V23" s="202">
        <v>9.1</v>
      </c>
      <c r="W23" s="202">
        <v>0.66</v>
      </c>
      <c r="X23" s="202">
        <v>2.19</v>
      </c>
      <c r="Y23" s="202">
        <v>0</v>
      </c>
      <c r="Z23" s="202">
        <v>59.43</v>
      </c>
      <c r="AA23" s="202">
        <v>0</v>
      </c>
      <c r="AB23" s="202">
        <v>0</v>
      </c>
      <c r="AC23" s="202">
        <v>21.97</v>
      </c>
      <c r="AD23" s="202">
        <v>0</v>
      </c>
      <c r="AE23" s="202">
        <v>0</v>
      </c>
      <c r="AF23" s="202">
        <v>0</v>
      </c>
      <c r="AG23" s="202">
        <v>0.28999999999999998</v>
      </c>
      <c r="AH23" s="202">
        <v>0</v>
      </c>
      <c r="AI23" s="202">
        <v>42.21</v>
      </c>
      <c r="AJ23" s="202">
        <v>0</v>
      </c>
      <c r="AK23" s="202">
        <v>21.34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18.22</v>
      </c>
      <c r="D24" s="202">
        <v>0</v>
      </c>
      <c r="E24" s="202">
        <v>0</v>
      </c>
      <c r="F24" s="202">
        <v>30.29</v>
      </c>
      <c r="G24" s="202">
        <v>0</v>
      </c>
      <c r="H24" s="202">
        <v>0</v>
      </c>
      <c r="I24" s="202">
        <v>24.07</v>
      </c>
      <c r="J24" s="202">
        <v>9.6300000000000008</v>
      </c>
      <c r="K24" s="202">
        <v>71.790000000000006</v>
      </c>
      <c r="L24" s="202">
        <v>58.37</v>
      </c>
      <c r="M24" s="202">
        <v>1.99</v>
      </c>
      <c r="N24" s="202">
        <v>1.76</v>
      </c>
      <c r="O24" s="202">
        <v>2.48</v>
      </c>
      <c r="P24" s="202">
        <v>0.92</v>
      </c>
      <c r="Q24" s="202">
        <v>8.82</v>
      </c>
      <c r="R24" s="202">
        <v>18.62</v>
      </c>
      <c r="S24" s="202">
        <v>11.59</v>
      </c>
      <c r="T24" s="202">
        <v>0</v>
      </c>
      <c r="U24" s="202">
        <v>2.1</v>
      </c>
      <c r="V24" s="202">
        <v>9.1</v>
      </c>
      <c r="W24" s="202">
        <v>0.66</v>
      </c>
      <c r="X24" s="202">
        <v>2.19</v>
      </c>
      <c r="Y24" s="202">
        <v>0</v>
      </c>
      <c r="Z24" s="202">
        <v>59.43</v>
      </c>
      <c r="AA24" s="202">
        <v>0</v>
      </c>
      <c r="AB24" s="202">
        <v>0</v>
      </c>
      <c r="AC24" s="202">
        <v>21.97</v>
      </c>
      <c r="AD24" s="202">
        <v>0</v>
      </c>
      <c r="AE24" s="202">
        <v>0</v>
      </c>
      <c r="AF24" s="202">
        <v>0</v>
      </c>
      <c r="AG24" s="202">
        <v>0.28999999999999998</v>
      </c>
      <c r="AH24" s="202">
        <v>0</v>
      </c>
      <c r="AI24" s="202">
        <v>42.21</v>
      </c>
      <c r="AJ24" s="202">
        <v>0</v>
      </c>
      <c r="AK24" s="202">
        <v>21.34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18.22</v>
      </c>
      <c r="D25" s="202">
        <v>0</v>
      </c>
      <c r="E25" s="202">
        <v>0</v>
      </c>
      <c r="F25" s="202">
        <v>30.29</v>
      </c>
      <c r="G25" s="202">
        <v>0</v>
      </c>
      <c r="H25" s="202">
        <v>0</v>
      </c>
      <c r="I25" s="202">
        <v>24.07</v>
      </c>
      <c r="J25" s="202">
        <v>9.6300000000000008</v>
      </c>
      <c r="K25" s="202">
        <v>74.8</v>
      </c>
      <c r="L25" s="202">
        <v>58.37</v>
      </c>
      <c r="M25" s="202">
        <v>2.06</v>
      </c>
      <c r="N25" s="202">
        <v>1.76</v>
      </c>
      <c r="O25" s="202">
        <v>2.48</v>
      </c>
      <c r="P25" s="202">
        <v>0.92</v>
      </c>
      <c r="Q25" s="202">
        <v>8.8699999999999992</v>
      </c>
      <c r="R25" s="202">
        <v>18.62</v>
      </c>
      <c r="S25" s="202">
        <v>11.59</v>
      </c>
      <c r="T25" s="202">
        <v>0</v>
      </c>
      <c r="U25" s="202">
        <v>2.1</v>
      </c>
      <c r="V25" s="202">
        <v>9.1</v>
      </c>
      <c r="W25" s="202">
        <v>0.66</v>
      </c>
      <c r="X25" s="202">
        <v>2.19</v>
      </c>
      <c r="Y25" s="202">
        <v>0</v>
      </c>
      <c r="Z25" s="202">
        <v>59.43</v>
      </c>
      <c r="AA25" s="202">
        <v>0</v>
      </c>
      <c r="AB25" s="202">
        <v>0</v>
      </c>
      <c r="AC25" s="202">
        <v>21.97</v>
      </c>
      <c r="AD25" s="202">
        <v>0</v>
      </c>
      <c r="AE25" s="202">
        <v>0</v>
      </c>
      <c r="AF25" s="202">
        <v>0</v>
      </c>
      <c r="AG25" s="202">
        <v>0.28999999999999998</v>
      </c>
      <c r="AH25" s="202">
        <v>0</v>
      </c>
      <c r="AI25" s="202">
        <v>42.21</v>
      </c>
      <c r="AJ25" s="202">
        <v>0</v>
      </c>
      <c r="AK25" s="202">
        <v>21.34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18.22</v>
      </c>
      <c r="D26" s="202">
        <v>0</v>
      </c>
      <c r="E26" s="202">
        <v>0</v>
      </c>
      <c r="F26" s="202">
        <v>30.29</v>
      </c>
      <c r="G26" s="202">
        <v>0</v>
      </c>
      <c r="H26" s="202">
        <v>0</v>
      </c>
      <c r="I26" s="202">
        <v>24.07</v>
      </c>
      <c r="J26" s="202">
        <v>9.6300000000000008</v>
      </c>
      <c r="K26" s="202">
        <v>74.8</v>
      </c>
      <c r="L26" s="202">
        <v>58.37</v>
      </c>
      <c r="M26" s="202">
        <v>2.06</v>
      </c>
      <c r="N26" s="202">
        <v>1.76</v>
      </c>
      <c r="O26" s="202">
        <v>2.48</v>
      </c>
      <c r="P26" s="202">
        <v>0.92</v>
      </c>
      <c r="Q26" s="202">
        <v>8.8699999999999992</v>
      </c>
      <c r="R26" s="202">
        <v>18.62</v>
      </c>
      <c r="S26" s="202">
        <v>11.59</v>
      </c>
      <c r="T26" s="202">
        <v>0</v>
      </c>
      <c r="U26" s="202">
        <v>2.1</v>
      </c>
      <c r="V26" s="202">
        <v>9.1</v>
      </c>
      <c r="W26" s="202">
        <v>0.66</v>
      </c>
      <c r="X26" s="202">
        <v>2.19</v>
      </c>
      <c r="Y26" s="202">
        <v>0</v>
      </c>
      <c r="Z26" s="202">
        <v>59.43</v>
      </c>
      <c r="AA26" s="202">
        <v>0</v>
      </c>
      <c r="AB26" s="202">
        <v>0</v>
      </c>
      <c r="AC26" s="202">
        <v>21.97</v>
      </c>
      <c r="AD26" s="202">
        <v>0</v>
      </c>
      <c r="AE26" s="202">
        <v>0</v>
      </c>
      <c r="AF26" s="202">
        <v>0</v>
      </c>
      <c r="AG26" s="202">
        <v>0.28999999999999998</v>
      </c>
      <c r="AH26" s="202">
        <v>0</v>
      </c>
      <c r="AI26" s="202">
        <v>42.21</v>
      </c>
      <c r="AJ26" s="202">
        <v>0</v>
      </c>
      <c r="AK26" s="202">
        <v>21.34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18.22</v>
      </c>
      <c r="D27" s="202">
        <v>0</v>
      </c>
      <c r="E27" s="202">
        <v>0</v>
      </c>
      <c r="F27" s="202">
        <v>30.29</v>
      </c>
      <c r="G27" s="202">
        <v>0</v>
      </c>
      <c r="H27" s="202">
        <v>0</v>
      </c>
      <c r="I27" s="202">
        <v>28.88</v>
      </c>
      <c r="J27" s="202">
        <v>9.6300000000000008</v>
      </c>
      <c r="K27" s="202">
        <v>74.8</v>
      </c>
      <c r="L27" s="202">
        <v>58.37</v>
      </c>
      <c r="M27" s="202">
        <v>2.06</v>
      </c>
      <c r="N27" s="202">
        <v>1.76</v>
      </c>
      <c r="O27" s="202">
        <v>2.48</v>
      </c>
      <c r="P27" s="202">
        <v>0.92</v>
      </c>
      <c r="Q27" s="202">
        <v>8.86</v>
      </c>
      <c r="R27" s="202">
        <v>18.62</v>
      </c>
      <c r="S27" s="202">
        <v>11.59</v>
      </c>
      <c r="T27" s="202">
        <v>0</v>
      </c>
      <c r="U27" s="202">
        <v>2.1</v>
      </c>
      <c r="V27" s="202">
        <v>9.1</v>
      </c>
      <c r="W27" s="202">
        <v>0.66</v>
      </c>
      <c r="X27" s="202">
        <v>2.19</v>
      </c>
      <c r="Y27" s="202">
        <v>0</v>
      </c>
      <c r="Z27" s="202">
        <v>59.43</v>
      </c>
      <c r="AA27" s="202">
        <v>0</v>
      </c>
      <c r="AB27" s="202">
        <v>0</v>
      </c>
      <c r="AC27" s="202">
        <v>21.97</v>
      </c>
      <c r="AD27" s="202">
        <v>0</v>
      </c>
      <c r="AE27" s="202">
        <v>0</v>
      </c>
      <c r="AF27" s="202">
        <v>0</v>
      </c>
      <c r="AG27" s="202">
        <v>0.28999999999999998</v>
      </c>
      <c r="AH27" s="202">
        <v>0</v>
      </c>
      <c r="AI27" s="202">
        <v>42.21</v>
      </c>
      <c r="AJ27" s="202">
        <v>0</v>
      </c>
      <c r="AK27" s="202">
        <v>21.34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18.22</v>
      </c>
      <c r="D28" s="202">
        <v>0</v>
      </c>
      <c r="E28" s="202">
        <v>0</v>
      </c>
      <c r="F28" s="202">
        <v>30.29</v>
      </c>
      <c r="G28" s="202">
        <v>0</v>
      </c>
      <c r="H28" s="202">
        <v>0</v>
      </c>
      <c r="I28" s="202">
        <v>28.88</v>
      </c>
      <c r="J28" s="202">
        <v>9.6300000000000008</v>
      </c>
      <c r="K28" s="202">
        <v>74.8</v>
      </c>
      <c r="L28" s="202">
        <v>58.37</v>
      </c>
      <c r="M28" s="202">
        <v>2.06</v>
      </c>
      <c r="N28" s="202">
        <v>1.76</v>
      </c>
      <c r="O28" s="202">
        <v>2.48</v>
      </c>
      <c r="P28" s="202">
        <v>0.92</v>
      </c>
      <c r="Q28" s="202">
        <v>8.86</v>
      </c>
      <c r="R28" s="202">
        <v>18.62</v>
      </c>
      <c r="S28" s="202">
        <v>11.59</v>
      </c>
      <c r="T28" s="202">
        <v>0</v>
      </c>
      <c r="U28" s="202">
        <v>2.1</v>
      </c>
      <c r="V28" s="202">
        <v>9.1</v>
      </c>
      <c r="W28" s="202">
        <v>0.66</v>
      </c>
      <c r="X28" s="202">
        <v>2.19</v>
      </c>
      <c r="Y28" s="202">
        <v>0</v>
      </c>
      <c r="Z28" s="202">
        <v>59.43</v>
      </c>
      <c r="AA28" s="202">
        <v>0</v>
      </c>
      <c r="AB28" s="202">
        <v>0</v>
      </c>
      <c r="AC28" s="202">
        <v>21.97</v>
      </c>
      <c r="AD28" s="202">
        <v>0</v>
      </c>
      <c r="AE28" s="202">
        <v>0</v>
      </c>
      <c r="AF28" s="202">
        <v>0</v>
      </c>
      <c r="AG28" s="202">
        <v>0.28999999999999998</v>
      </c>
      <c r="AH28" s="202">
        <v>0</v>
      </c>
      <c r="AI28" s="202">
        <v>42.21</v>
      </c>
      <c r="AJ28" s="202">
        <v>0</v>
      </c>
      <c r="AK28" s="202">
        <v>21.34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18.22</v>
      </c>
      <c r="D29" s="202">
        <v>0</v>
      </c>
      <c r="E29" s="202">
        <v>0</v>
      </c>
      <c r="F29" s="202">
        <v>30.29</v>
      </c>
      <c r="G29" s="202">
        <v>0</v>
      </c>
      <c r="H29" s="202">
        <v>0</v>
      </c>
      <c r="I29" s="202">
        <v>28.88</v>
      </c>
      <c r="J29" s="202">
        <v>9.6300000000000008</v>
      </c>
      <c r="K29" s="202">
        <v>74.8</v>
      </c>
      <c r="L29" s="202">
        <v>58.37</v>
      </c>
      <c r="M29" s="202">
        <v>2.06</v>
      </c>
      <c r="N29" s="202">
        <v>1.76</v>
      </c>
      <c r="O29" s="202">
        <v>2.48</v>
      </c>
      <c r="P29" s="202">
        <v>0.92</v>
      </c>
      <c r="Q29" s="202">
        <v>8.81</v>
      </c>
      <c r="R29" s="202">
        <v>18.62</v>
      </c>
      <c r="S29" s="202">
        <v>11.59</v>
      </c>
      <c r="T29" s="202">
        <v>0</v>
      </c>
      <c r="U29" s="202">
        <v>2.1</v>
      </c>
      <c r="V29" s="202">
        <v>9.1</v>
      </c>
      <c r="W29" s="202">
        <v>1.48</v>
      </c>
      <c r="X29" s="202">
        <v>2.19</v>
      </c>
      <c r="Y29" s="202">
        <v>0</v>
      </c>
      <c r="Z29" s="202">
        <v>59.43</v>
      </c>
      <c r="AA29" s="202">
        <v>0</v>
      </c>
      <c r="AB29" s="202">
        <v>0</v>
      </c>
      <c r="AC29" s="202">
        <v>21.97</v>
      </c>
      <c r="AD29" s="202">
        <v>0</v>
      </c>
      <c r="AE29" s="202">
        <v>0</v>
      </c>
      <c r="AF29" s="202">
        <v>0</v>
      </c>
      <c r="AG29" s="202">
        <v>0.28999999999999998</v>
      </c>
      <c r="AH29" s="202">
        <v>0</v>
      </c>
      <c r="AI29" s="202">
        <v>42.21</v>
      </c>
      <c r="AJ29" s="202">
        <v>0</v>
      </c>
      <c r="AK29" s="202">
        <v>21.34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18.22</v>
      </c>
      <c r="D30" s="202">
        <v>0</v>
      </c>
      <c r="E30" s="202">
        <v>0</v>
      </c>
      <c r="F30" s="202">
        <v>30.29</v>
      </c>
      <c r="G30" s="202">
        <v>0</v>
      </c>
      <c r="H30" s="202">
        <v>0</v>
      </c>
      <c r="I30" s="202">
        <v>28.88</v>
      </c>
      <c r="J30" s="202">
        <v>9.6300000000000008</v>
      </c>
      <c r="K30" s="202">
        <v>71.790000000000006</v>
      </c>
      <c r="L30" s="202">
        <v>58.37</v>
      </c>
      <c r="M30" s="202">
        <v>2.06</v>
      </c>
      <c r="N30" s="202">
        <v>1.76</v>
      </c>
      <c r="O30" s="202">
        <v>2.48</v>
      </c>
      <c r="P30" s="202">
        <v>0.92</v>
      </c>
      <c r="Q30" s="202">
        <v>8.81</v>
      </c>
      <c r="R30" s="202">
        <v>18.62</v>
      </c>
      <c r="S30" s="202">
        <v>11.59</v>
      </c>
      <c r="T30" s="202">
        <v>0</v>
      </c>
      <c r="U30" s="202">
        <v>2.1</v>
      </c>
      <c r="V30" s="202">
        <v>9.1</v>
      </c>
      <c r="W30" s="202">
        <v>15.7</v>
      </c>
      <c r="X30" s="202">
        <v>50.3</v>
      </c>
      <c r="Y30" s="202">
        <v>0</v>
      </c>
      <c r="Z30" s="202">
        <v>59.43</v>
      </c>
      <c r="AA30" s="202">
        <v>0</v>
      </c>
      <c r="AB30" s="202">
        <v>0</v>
      </c>
      <c r="AC30" s="202">
        <v>21.97</v>
      </c>
      <c r="AD30" s="202">
        <v>0</v>
      </c>
      <c r="AE30" s="202">
        <v>0</v>
      </c>
      <c r="AF30" s="202">
        <v>0</v>
      </c>
      <c r="AG30" s="202">
        <v>0.28999999999999998</v>
      </c>
      <c r="AH30" s="202">
        <v>0</v>
      </c>
      <c r="AI30" s="202">
        <v>42.21</v>
      </c>
      <c r="AJ30" s="202">
        <v>0</v>
      </c>
      <c r="AK30" s="202">
        <v>21.34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18.22</v>
      </c>
      <c r="D31" s="202">
        <v>0</v>
      </c>
      <c r="E31" s="202">
        <v>0</v>
      </c>
      <c r="F31" s="202">
        <v>30.29</v>
      </c>
      <c r="G31" s="202">
        <v>0</v>
      </c>
      <c r="H31" s="202">
        <v>0</v>
      </c>
      <c r="I31" s="202">
        <v>28.88</v>
      </c>
      <c r="J31" s="202">
        <v>9.6300000000000008</v>
      </c>
      <c r="K31" s="202">
        <v>71.790000000000006</v>
      </c>
      <c r="L31" s="202">
        <v>57.81</v>
      </c>
      <c r="M31" s="202">
        <v>2.06</v>
      </c>
      <c r="N31" s="202">
        <v>1.76</v>
      </c>
      <c r="O31" s="202">
        <v>2.48</v>
      </c>
      <c r="P31" s="202">
        <v>0.92</v>
      </c>
      <c r="Q31" s="202">
        <v>8.8000000000000007</v>
      </c>
      <c r="R31" s="202">
        <v>18.62</v>
      </c>
      <c r="S31" s="202">
        <v>11.59</v>
      </c>
      <c r="T31" s="202">
        <v>0</v>
      </c>
      <c r="U31" s="202">
        <v>2.1</v>
      </c>
      <c r="V31" s="202">
        <v>9.1</v>
      </c>
      <c r="W31" s="202">
        <v>15.7</v>
      </c>
      <c r="X31" s="202">
        <v>50.3</v>
      </c>
      <c r="Y31" s="202">
        <v>0</v>
      </c>
      <c r="Z31" s="202">
        <v>59.43</v>
      </c>
      <c r="AA31" s="202">
        <v>0</v>
      </c>
      <c r="AB31" s="202">
        <v>0</v>
      </c>
      <c r="AC31" s="202">
        <v>21.97</v>
      </c>
      <c r="AD31" s="202">
        <v>0</v>
      </c>
      <c r="AE31" s="202">
        <v>0</v>
      </c>
      <c r="AF31" s="202">
        <v>0</v>
      </c>
      <c r="AG31" s="202">
        <v>0.28999999999999998</v>
      </c>
      <c r="AH31" s="202">
        <v>0</v>
      </c>
      <c r="AI31" s="202">
        <v>42.21</v>
      </c>
      <c r="AJ31" s="202">
        <v>0</v>
      </c>
      <c r="AK31" s="202">
        <v>21.34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18.22</v>
      </c>
      <c r="D32" s="202">
        <v>0</v>
      </c>
      <c r="E32" s="202">
        <v>0</v>
      </c>
      <c r="F32" s="202">
        <v>30.29</v>
      </c>
      <c r="G32" s="202">
        <v>0</v>
      </c>
      <c r="H32" s="202">
        <v>0</v>
      </c>
      <c r="I32" s="202">
        <v>28.88</v>
      </c>
      <c r="J32" s="202">
        <v>9.6300000000000008</v>
      </c>
      <c r="K32" s="202">
        <v>71.790000000000006</v>
      </c>
      <c r="L32" s="202">
        <v>55.97</v>
      </c>
      <c r="M32" s="202">
        <v>2.06</v>
      </c>
      <c r="N32" s="202">
        <v>1.76</v>
      </c>
      <c r="O32" s="202">
        <v>2.48</v>
      </c>
      <c r="P32" s="202">
        <v>0.92</v>
      </c>
      <c r="Q32" s="202">
        <v>8.8000000000000007</v>
      </c>
      <c r="R32" s="202">
        <v>18.62</v>
      </c>
      <c r="S32" s="202">
        <v>11.59</v>
      </c>
      <c r="T32" s="202">
        <v>0</v>
      </c>
      <c r="U32" s="202">
        <v>2.1</v>
      </c>
      <c r="V32" s="202">
        <v>9.1</v>
      </c>
      <c r="W32" s="202">
        <v>15.7</v>
      </c>
      <c r="X32" s="202">
        <v>50.3</v>
      </c>
      <c r="Y32" s="202">
        <v>0</v>
      </c>
      <c r="Z32" s="202">
        <v>59.43</v>
      </c>
      <c r="AA32" s="202">
        <v>0</v>
      </c>
      <c r="AB32" s="202">
        <v>0</v>
      </c>
      <c r="AC32" s="202">
        <v>21.97</v>
      </c>
      <c r="AD32" s="202">
        <v>0</v>
      </c>
      <c r="AE32" s="202">
        <v>0</v>
      </c>
      <c r="AF32" s="202">
        <v>0</v>
      </c>
      <c r="AG32" s="202">
        <v>0.28999999999999998</v>
      </c>
      <c r="AH32" s="202">
        <v>0</v>
      </c>
      <c r="AI32" s="202">
        <v>42.21</v>
      </c>
      <c r="AJ32" s="202">
        <v>0</v>
      </c>
      <c r="AK32" s="202">
        <v>21.34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18.22</v>
      </c>
      <c r="D33" s="202">
        <v>0</v>
      </c>
      <c r="E33" s="202">
        <v>0</v>
      </c>
      <c r="F33" s="202">
        <v>30.29</v>
      </c>
      <c r="G33" s="202">
        <v>0</v>
      </c>
      <c r="H33" s="202">
        <v>0</v>
      </c>
      <c r="I33" s="202">
        <v>28.88</v>
      </c>
      <c r="J33" s="202">
        <v>9.6300000000000008</v>
      </c>
      <c r="K33" s="202">
        <v>71.790000000000006</v>
      </c>
      <c r="L33" s="202">
        <v>55.97</v>
      </c>
      <c r="M33" s="202">
        <v>2.06</v>
      </c>
      <c r="N33" s="202">
        <v>1.76</v>
      </c>
      <c r="O33" s="202">
        <v>2.48</v>
      </c>
      <c r="P33" s="202">
        <v>0.92</v>
      </c>
      <c r="Q33" s="202">
        <v>8.8000000000000007</v>
      </c>
      <c r="R33" s="202">
        <v>18.62</v>
      </c>
      <c r="S33" s="202">
        <v>11.59</v>
      </c>
      <c r="T33" s="202">
        <v>0</v>
      </c>
      <c r="U33" s="202">
        <v>2.1</v>
      </c>
      <c r="V33" s="202">
        <v>9.1</v>
      </c>
      <c r="W33" s="202">
        <v>15.7</v>
      </c>
      <c r="X33" s="202">
        <v>50.3</v>
      </c>
      <c r="Y33" s="202">
        <v>0</v>
      </c>
      <c r="Z33" s="202">
        <v>59.43</v>
      </c>
      <c r="AA33" s="202">
        <v>0</v>
      </c>
      <c r="AB33" s="202">
        <v>0</v>
      </c>
      <c r="AC33" s="202">
        <v>21.97</v>
      </c>
      <c r="AD33" s="202">
        <v>0</v>
      </c>
      <c r="AE33" s="202">
        <v>0</v>
      </c>
      <c r="AF33" s="202">
        <v>0</v>
      </c>
      <c r="AG33" s="202">
        <v>0.28999999999999998</v>
      </c>
      <c r="AH33" s="202">
        <v>0</v>
      </c>
      <c r="AI33" s="202">
        <v>42.21</v>
      </c>
      <c r="AJ33" s="202">
        <v>0</v>
      </c>
      <c r="AK33" s="202">
        <v>21.34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18.22</v>
      </c>
      <c r="D34" s="202">
        <v>0</v>
      </c>
      <c r="E34" s="202">
        <v>0</v>
      </c>
      <c r="F34" s="202">
        <v>30.29</v>
      </c>
      <c r="G34" s="202">
        <v>0</v>
      </c>
      <c r="H34" s="202">
        <v>0</v>
      </c>
      <c r="I34" s="202">
        <v>28.88</v>
      </c>
      <c r="J34" s="202">
        <v>9.6300000000000008</v>
      </c>
      <c r="K34" s="202">
        <v>71.790000000000006</v>
      </c>
      <c r="L34" s="202">
        <v>55.97</v>
      </c>
      <c r="M34" s="202">
        <v>2.06</v>
      </c>
      <c r="N34" s="202">
        <v>1.76</v>
      </c>
      <c r="O34" s="202">
        <v>2.48</v>
      </c>
      <c r="P34" s="202">
        <v>0.92</v>
      </c>
      <c r="Q34" s="202">
        <v>6.72</v>
      </c>
      <c r="R34" s="202">
        <v>12.45</v>
      </c>
      <c r="S34" s="202">
        <v>7.76</v>
      </c>
      <c r="T34" s="202">
        <v>0</v>
      </c>
      <c r="U34" s="202">
        <v>2.1</v>
      </c>
      <c r="V34" s="202">
        <v>9.1</v>
      </c>
      <c r="W34" s="202">
        <v>15.69</v>
      </c>
      <c r="X34" s="202">
        <v>50.3</v>
      </c>
      <c r="Y34" s="202">
        <v>0</v>
      </c>
      <c r="Z34" s="202">
        <v>59.43</v>
      </c>
      <c r="AA34" s="202">
        <v>0</v>
      </c>
      <c r="AB34" s="202">
        <v>0</v>
      </c>
      <c r="AC34" s="202">
        <v>21.97</v>
      </c>
      <c r="AD34" s="202">
        <v>0</v>
      </c>
      <c r="AE34" s="202">
        <v>0</v>
      </c>
      <c r="AF34" s="202">
        <v>0</v>
      </c>
      <c r="AG34" s="202">
        <v>0.28999999999999998</v>
      </c>
      <c r="AH34" s="202">
        <v>0</v>
      </c>
      <c r="AI34" s="202">
        <v>42.21</v>
      </c>
      <c r="AJ34" s="202">
        <v>0</v>
      </c>
      <c r="AK34" s="202">
        <v>21.34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18.22</v>
      </c>
      <c r="D35" s="202">
        <v>0</v>
      </c>
      <c r="E35" s="202">
        <v>0</v>
      </c>
      <c r="F35" s="202">
        <v>30.29</v>
      </c>
      <c r="G35" s="202">
        <v>0</v>
      </c>
      <c r="H35" s="202">
        <v>0</v>
      </c>
      <c r="I35" s="202">
        <v>28.88</v>
      </c>
      <c r="J35" s="202">
        <v>9.6300000000000008</v>
      </c>
      <c r="K35" s="202">
        <v>71.790000000000006</v>
      </c>
      <c r="L35" s="202">
        <v>55.97</v>
      </c>
      <c r="M35" s="202">
        <v>2.06</v>
      </c>
      <c r="N35" s="202">
        <v>1.76</v>
      </c>
      <c r="O35" s="202">
        <v>2.48</v>
      </c>
      <c r="P35" s="202">
        <v>0.92</v>
      </c>
      <c r="Q35" s="202">
        <v>5.36</v>
      </c>
      <c r="R35" s="202">
        <v>9.64</v>
      </c>
      <c r="S35" s="202">
        <v>6.01</v>
      </c>
      <c r="T35" s="202">
        <v>0</v>
      </c>
      <c r="U35" s="202">
        <v>2.1</v>
      </c>
      <c r="V35" s="202">
        <v>9.1</v>
      </c>
      <c r="W35" s="202">
        <v>14.63</v>
      </c>
      <c r="X35" s="202">
        <v>50.3</v>
      </c>
      <c r="Y35" s="202">
        <v>0</v>
      </c>
      <c r="Z35" s="202">
        <v>59.43</v>
      </c>
      <c r="AA35" s="202">
        <v>0</v>
      </c>
      <c r="AB35" s="202">
        <v>0</v>
      </c>
      <c r="AC35" s="202">
        <v>21.97</v>
      </c>
      <c r="AD35" s="202">
        <v>0</v>
      </c>
      <c r="AE35" s="202">
        <v>0</v>
      </c>
      <c r="AF35" s="202">
        <v>0</v>
      </c>
      <c r="AG35" s="202">
        <v>0.28999999999999998</v>
      </c>
      <c r="AH35" s="202">
        <v>0</v>
      </c>
      <c r="AI35" s="202">
        <v>42.21</v>
      </c>
      <c r="AJ35" s="202">
        <v>0</v>
      </c>
      <c r="AK35" s="202">
        <v>21.34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18.22</v>
      </c>
      <c r="D36" s="202">
        <v>0</v>
      </c>
      <c r="E36" s="202">
        <v>0</v>
      </c>
      <c r="F36" s="202">
        <v>30.29</v>
      </c>
      <c r="G36" s="202">
        <v>0</v>
      </c>
      <c r="H36" s="202">
        <v>0</v>
      </c>
      <c r="I36" s="202">
        <v>28.88</v>
      </c>
      <c r="J36" s="202">
        <v>9.6300000000000008</v>
      </c>
      <c r="K36" s="202">
        <v>71.790000000000006</v>
      </c>
      <c r="L36" s="202">
        <v>55.97</v>
      </c>
      <c r="M36" s="202">
        <v>2.06</v>
      </c>
      <c r="N36" s="202">
        <v>1.76</v>
      </c>
      <c r="O36" s="202">
        <v>2.48</v>
      </c>
      <c r="P36" s="202">
        <v>0.92</v>
      </c>
      <c r="Q36" s="202">
        <v>5.36</v>
      </c>
      <c r="R36" s="202">
        <v>9.64</v>
      </c>
      <c r="S36" s="202">
        <v>6.01</v>
      </c>
      <c r="T36" s="202">
        <v>0</v>
      </c>
      <c r="U36" s="202">
        <v>2.1</v>
      </c>
      <c r="V36" s="202">
        <v>9.1</v>
      </c>
      <c r="W36" s="202">
        <v>14.63</v>
      </c>
      <c r="X36" s="202">
        <v>50.3</v>
      </c>
      <c r="Y36" s="202">
        <v>0</v>
      </c>
      <c r="Z36" s="202">
        <v>59.43</v>
      </c>
      <c r="AA36" s="202">
        <v>0</v>
      </c>
      <c r="AB36" s="202">
        <v>0</v>
      </c>
      <c r="AC36" s="202">
        <v>21.97</v>
      </c>
      <c r="AD36" s="202">
        <v>0</v>
      </c>
      <c r="AE36" s="202">
        <v>0</v>
      </c>
      <c r="AF36" s="202">
        <v>0</v>
      </c>
      <c r="AG36" s="202">
        <v>0.28999999999999998</v>
      </c>
      <c r="AH36" s="202">
        <v>0</v>
      </c>
      <c r="AI36" s="202">
        <v>42.21</v>
      </c>
      <c r="AJ36" s="202">
        <v>0</v>
      </c>
      <c r="AK36" s="202">
        <v>21.34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18.22</v>
      </c>
      <c r="D37" s="202">
        <v>0</v>
      </c>
      <c r="E37" s="202">
        <v>0</v>
      </c>
      <c r="F37" s="202">
        <v>30.29</v>
      </c>
      <c r="G37" s="202">
        <v>0</v>
      </c>
      <c r="H37" s="202">
        <v>0</v>
      </c>
      <c r="I37" s="202">
        <v>28.88</v>
      </c>
      <c r="J37" s="202">
        <v>9.6300000000000008</v>
      </c>
      <c r="K37" s="202">
        <v>71.790000000000006</v>
      </c>
      <c r="L37" s="202">
        <v>55.97</v>
      </c>
      <c r="M37" s="202">
        <v>46.51</v>
      </c>
      <c r="N37" s="202">
        <v>37.39</v>
      </c>
      <c r="O37" s="202">
        <v>2.48</v>
      </c>
      <c r="P37" s="202">
        <v>9.8800000000000008</v>
      </c>
      <c r="Q37" s="202">
        <v>5.17</v>
      </c>
      <c r="R37" s="202">
        <v>8.9600000000000009</v>
      </c>
      <c r="S37" s="202">
        <v>5.63</v>
      </c>
      <c r="T37" s="202">
        <v>0</v>
      </c>
      <c r="U37" s="202">
        <v>2.1</v>
      </c>
      <c r="V37" s="202">
        <v>9.1</v>
      </c>
      <c r="W37" s="202">
        <v>14.63</v>
      </c>
      <c r="X37" s="202">
        <v>50.3</v>
      </c>
      <c r="Y37" s="202">
        <v>0</v>
      </c>
      <c r="Z37" s="202">
        <v>59.43</v>
      </c>
      <c r="AA37" s="202">
        <v>0</v>
      </c>
      <c r="AB37" s="202">
        <v>0</v>
      </c>
      <c r="AC37" s="202">
        <v>21.97</v>
      </c>
      <c r="AD37" s="202">
        <v>0</v>
      </c>
      <c r="AE37" s="202">
        <v>0</v>
      </c>
      <c r="AF37" s="202">
        <v>0</v>
      </c>
      <c r="AG37" s="202">
        <v>0.28999999999999998</v>
      </c>
      <c r="AH37" s="202">
        <v>0</v>
      </c>
      <c r="AI37" s="202">
        <v>42.21</v>
      </c>
      <c r="AJ37" s="202">
        <v>0</v>
      </c>
      <c r="AK37" s="202">
        <v>21.34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18.22</v>
      </c>
      <c r="D38" s="202">
        <v>0</v>
      </c>
      <c r="E38" s="202">
        <v>0</v>
      </c>
      <c r="F38" s="202">
        <v>30.29</v>
      </c>
      <c r="G38" s="202">
        <v>0</v>
      </c>
      <c r="H38" s="202">
        <v>0</v>
      </c>
      <c r="I38" s="202">
        <v>28.88</v>
      </c>
      <c r="J38" s="202">
        <v>9.6300000000000008</v>
      </c>
      <c r="K38" s="202">
        <v>71.790000000000006</v>
      </c>
      <c r="L38" s="202">
        <v>55.97</v>
      </c>
      <c r="M38" s="202">
        <v>46.51</v>
      </c>
      <c r="N38" s="202">
        <v>37.39</v>
      </c>
      <c r="O38" s="202">
        <v>2.48</v>
      </c>
      <c r="P38" s="202">
        <v>9.8800000000000008</v>
      </c>
      <c r="Q38" s="202">
        <v>5.17</v>
      </c>
      <c r="R38" s="202">
        <v>8.9600000000000009</v>
      </c>
      <c r="S38" s="202">
        <v>5.63</v>
      </c>
      <c r="T38" s="202">
        <v>0</v>
      </c>
      <c r="U38" s="202">
        <v>2.1</v>
      </c>
      <c r="V38" s="202">
        <v>9.1</v>
      </c>
      <c r="W38" s="202">
        <v>14.63</v>
      </c>
      <c r="X38" s="202">
        <v>50.3</v>
      </c>
      <c r="Y38" s="202">
        <v>0</v>
      </c>
      <c r="Z38" s="202">
        <v>59.43</v>
      </c>
      <c r="AA38" s="202">
        <v>0</v>
      </c>
      <c r="AB38" s="202">
        <v>0</v>
      </c>
      <c r="AC38" s="202">
        <v>21.97</v>
      </c>
      <c r="AD38" s="202">
        <v>0</v>
      </c>
      <c r="AE38" s="202">
        <v>0</v>
      </c>
      <c r="AF38" s="202">
        <v>0</v>
      </c>
      <c r="AG38" s="202">
        <v>0.28999999999999998</v>
      </c>
      <c r="AH38" s="202">
        <v>0</v>
      </c>
      <c r="AI38" s="202">
        <v>42.21</v>
      </c>
      <c r="AJ38" s="202">
        <v>0</v>
      </c>
      <c r="AK38" s="202">
        <v>21.34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18.22</v>
      </c>
      <c r="D39" s="202">
        <v>0</v>
      </c>
      <c r="E39" s="202">
        <v>0</v>
      </c>
      <c r="F39" s="202">
        <v>30.29</v>
      </c>
      <c r="G39" s="202">
        <v>0</v>
      </c>
      <c r="H39" s="202">
        <v>0</v>
      </c>
      <c r="I39" s="202">
        <v>28.88</v>
      </c>
      <c r="J39" s="202">
        <v>9.6300000000000008</v>
      </c>
      <c r="K39" s="202">
        <v>71.790000000000006</v>
      </c>
      <c r="L39" s="202">
        <v>55.97</v>
      </c>
      <c r="M39" s="202">
        <v>46.51</v>
      </c>
      <c r="N39" s="202">
        <v>37.39</v>
      </c>
      <c r="O39" s="202">
        <v>2.48</v>
      </c>
      <c r="P39" s="202">
        <v>9.8800000000000008</v>
      </c>
      <c r="Q39" s="202">
        <v>5.17</v>
      </c>
      <c r="R39" s="202">
        <v>8.9600000000000009</v>
      </c>
      <c r="S39" s="202">
        <v>5.63</v>
      </c>
      <c r="T39" s="202">
        <v>0</v>
      </c>
      <c r="U39" s="202">
        <v>2.1</v>
      </c>
      <c r="V39" s="202">
        <v>9.1</v>
      </c>
      <c r="W39" s="202">
        <v>14.63</v>
      </c>
      <c r="X39" s="202">
        <v>50.3</v>
      </c>
      <c r="Y39" s="202">
        <v>0</v>
      </c>
      <c r="Z39" s="202">
        <v>59.43</v>
      </c>
      <c r="AA39" s="202">
        <v>0</v>
      </c>
      <c r="AB39" s="202">
        <v>0</v>
      </c>
      <c r="AC39" s="202">
        <v>21.97</v>
      </c>
      <c r="AD39" s="202">
        <v>0</v>
      </c>
      <c r="AE39" s="202">
        <v>0</v>
      </c>
      <c r="AF39" s="202">
        <v>0</v>
      </c>
      <c r="AG39" s="202">
        <v>0.28999999999999998</v>
      </c>
      <c r="AH39" s="202">
        <v>0</v>
      </c>
      <c r="AI39" s="202">
        <v>42.21</v>
      </c>
      <c r="AJ39" s="202">
        <v>0</v>
      </c>
      <c r="AK39" s="202">
        <v>21.34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18.22</v>
      </c>
      <c r="D40" s="202">
        <v>0</v>
      </c>
      <c r="E40" s="202">
        <v>0</v>
      </c>
      <c r="F40" s="202">
        <v>30.29</v>
      </c>
      <c r="G40" s="202">
        <v>0</v>
      </c>
      <c r="H40" s="202">
        <v>0</v>
      </c>
      <c r="I40" s="202">
        <v>28.88</v>
      </c>
      <c r="J40" s="202">
        <v>9.6300000000000008</v>
      </c>
      <c r="K40" s="202">
        <v>71.790000000000006</v>
      </c>
      <c r="L40" s="202">
        <v>55.97</v>
      </c>
      <c r="M40" s="202">
        <v>46.51</v>
      </c>
      <c r="N40" s="202">
        <v>37.39</v>
      </c>
      <c r="O40" s="202">
        <v>2.48</v>
      </c>
      <c r="P40" s="202">
        <v>9.8800000000000008</v>
      </c>
      <c r="Q40" s="202">
        <v>5.17</v>
      </c>
      <c r="R40" s="202">
        <v>8.9600000000000009</v>
      </c>
      <c r="S40" s="202">
        <v>5.63</v>
      </c>
      <c r="T40" s="202">
        <v>0</v>
      </c>
      <c r="U40" s="202">
        <v>2.1</v>
      </c>
      <c r="V40" s="202">
        <v>9.1</v>
      </c>
      <c r="W40" s="202">
        <v>14.63</v>
      </c>
      <c r="X40" s="202">
        <v>50.3</v>
      </c>
      <c r="Y40" s="202">
        <v>0</v>
      </c>
      <c r="Z40" s="202">
        <v>59.43</v>
      </c>
      <c r="AA40" s="202">
        <v>0</v>
      </c>
      <c r="AB40" s="202">
        <v>0</v>
      </c>
      <c r="AC40" s="202">
        <v>21.97</v>
      </c>
      <c r="AD40" s="202">
        <v>0</v>
      </c>
      <c r="AE40" s="202">
        <v>0</v>
      </c>
      <c r="AF40" s="202">
        <v>0</v>
      </c>
      <c r="AG40" s="202">
        <v>0.28999999999999998</v>
      </c>
      <c r="AH40" s="202">
        <v>0</v>
      </c>
      <c r="AI40" s="202">
        <v>42.21</v>
      </c>
      <c r="AJ40" s="202">
        <v>0</v>
      </c>
      <c r="AK40" s="202">
        <v>21.34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18.22</v>
      </c>
      <c r="D41" s="202">
        <v>0</v>
      </c>
      <c r="E41" s="202">
        <v>0</v>
      </c>
      <c r="F41" s="202">
        <v>30.29</v>
      </c>
      <c r="G41" s="202">
        <v>0</v>
      </c>
      <c r="H41" s="202">
        <v>0</v>
      </c>
      <c r="I41" s="202">
        <v>28.88</v>
      </c>
      <c r="J41" s="202">
        <v>9.6300000000000008</v>
      </c>
      <c r="K41" s="202">
        <v>71.790000000000006</v>
      </c>
      <c r="L41" s="202">
        <v>55.97</v>
      </c>
      <c r="M41" s="202">
        <v>46.51</v>
      </c>
      <c r="N41" s="202">
        <v>37.39</v>
      </c>
      <c r="O41" s="202">
        <v>2.48</v>
      </c>
      <c r="P41" s="202">
        <v>9.8800000000000008</v>
      </c>
      <c r="Q41" s="202">
        <v>5.17</v>
      </c>
      <c r="R41" s="202">
        <v>8.9600000000000009</v>
      </c>
      <c r="S41" s="202">
        <v>5.63</v>
      </c>
      <c r="T41" s="202">
        <v>0</v>
      </c>
      <c r="U41" s="202">
        <v>2.1</v>
      </c>
      <c r="V41" s="202">
        <v>9.1</v>
      </c>
      <c r="W41" s="202">
        <v>14.63</v>
      </c>
      <c r="X41" s="202">
        <v>50.3</v>
      </c>
      <c r="Y41" s="202">
        <v>0</v>
      </c>
      <c r="Z41" s="202">
        <v>59.43</v>
      </c>
      <c r="AA41" s="202">
        <v>0</v>
      </c>
      <c r="AB41" s="202">
        <v>0</v>
      </c>
      <c r="AC41" s="202">
        <v>21.97</v>
      </c>
      <c r="AD41" s="202">
        <v>0</v>
      </c>
      <c r="AE41" s="202">
        <v>0</v>
      </c>
      <c r="AF41" s="202">
        <v>0</v>
      </c>
      <c r="AG41" s="202">
        <v>0.28999999999999998</v>
      </c>
      <c r="AH41" s="202">
        <v>0</v>
      </c>
      <c r="AI41" s="202">
        <v>42.21</v>
      </c>
      <c r="AJ41" s="202">
        <v>0</v>
      </c>
      <c r="AK41" s="202">
        <v>21.34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18.22</v>
      </c>
      <c r="D42" s="202">
        <v>0</v>
      </c>
      <c r="E42" s="202">
        <v>0</v>
      </c>
      <c r="F42" s="202">
        <v>30.29</v>
      </c>
      <c r="G42" s="202">
        <v>0</v>
      </c>
      <c r="H42" s="202">
        <v>0</v>
      </c>
      <c r="I42" s="202">
        <v>28.88</v>
      </c>
      <c r="J42" s="202">
        <v>9.6300000000000008</v>
      </c>
      <c r="K42" s="202">
        <v>71.790000000000006</v>
      </c>
      <c r="L42" s="202">
        <v>55.97</v>
      </c>
      <c r="M42" s="202">
        <v>46.51</v>
      </c>
      <c r="N42" s="202">
        <v>37.39</v>
      </c>
      <c r="O42" s="202">
        <v>2.48</v>
      </c>
      <c r="P42" s="202">
        <v>9.8800000000000008</v>
      </c>
      <c r="Q42" s="202">
        <v>5.17</v>
      </c>
      <c r="R42" s="202">
        <v>8.9600000000000009</v>
      </c>
      <c r="S42" s="202">
        <v>5.63</v>
      </c>
      <c r="T42" s="202">
        <v>0</v>
      </c>
      <c r="U42" s="202">
        <v>2.1</v>
      </c>
      <c r="V42" s="202">
        <v>9.1</v>
      </c>
      <c r="W42" s="202">
        <v>14.63</v>
      </c>
      <c r="X42" s="202">
        <v>50.3</v>
      </c>
      <c r="Y42" s="202">
        <v>0</v>
      </c>
      <c r="Z42" s="202">
        <v>59.43</v>
      </c>
      <c r="AA42" s="202">
        <v>0</v>
      </c>
      <c r="AB42" s="202">
        <v>0</v>
      </c>
      <c r="AC42" s="202">
        <v>21.97</v>
      </c>
      <c r="AD42" s="202">
        <v>0</v>
      </c>
      <c r="AE42" s="202">
        <v>0</v>
      </c>
      <c r="AF42" s="202">
        <v>0</v>
      </c>
      <c r="AG42" s="202">
        <v>0.28999999999999998</v>
      </c>
      <c r="AH42" s="202">
        <v>0</v>
      </c>
      <c r="AI42" s="202">
        <v>42.21</v>
      </c>
      <c r="AJ42" s="202">
        <v>0</v>
      </c>
      <c r="AK42" s="202">
        <v>21.34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18.22</v>
      </c>
      <c r="D43" s="202">
        <v>0</v>
      </c>
      <c r="E43" s="202">
        <v>0</v>
      </c>
      <c r="F43" s="202">
        <v>30.29</v>
      </c>
      <c r="G43" s="202">
        <v>0</v>
      </c>
      <c r="H43" s="202">
        <v>0</v>
      </c>
      <c r="I43" s="202">
        <v>28.88</v>
      </c>
      <c r="J43" s="202">
        <v>9.6300000000000008</v>
      </c>
      <c r="K43" s="202">
        <v>71.790000000000006</v>
      </c>
      <c r="L43" s="202">
        <v>55.97</v>
      </c>
      <c r="M43" s="202">
        <v>46.51</v>
      </c>
      <c r="N43" s="202">
        <v>37.39</v>
      </c>
      <c r="O43" s="202">
        <v>2.48</v>
      </c>
      <c r="P43" s="202">
        <v>9.8800000000000008</v>
      </c>
      <c r="Q43" s="202">
        <v>5.17</v>
      </c>
      <c r="R43" s="202">
        <v>8.9600000000000009</v>
      </c>
      <c r="S43" s="202">
        <v>5.63</v>
      </c>
      <c r="T43" s="202">
        <v>0</v>
      </c>
      <c r="U43" s="202">
        <v>2.1</v>
      </c>
      <c r="V43" s="202">
        <v>9.1</v>
      </c>
      <c r="W43" s="202">
        <v>14.63</v>
      </c>
      <c r="X43" s="202">
        <v>50.3</v>
      </c>
      <c r="Y43" s="202">
        <v>0</v>
      </c>
      <c r="Z43" s="202">
        <v>59.43</v>
      </c>
      <c r="AA43" s="202">
        <v>0</v>
      </c>
      <c r="AB43" s="202">
        <v>0</v>
      </c>
      <c r="AC43" s="202">
        <v>21.97</v>
      </c>
      <c r="AD43" s="202">
        <v>0</v>
      </c>
      <c r="AE43" s="202">
        <v>0</v>
      </c>
      <c r="AF43" s="202">
        <v>0</v>
      </c>
      <c r="AG43" s="202">
        <v>0.28999999999999998</v>
      </c>
      <c r="AH43" s="202">
        <v>0</v>
      </c>
      <c r="AI43" s="202">
        <v>42.79</v>
      </c>
      <c r="AJ43" s="202">
        <v>0</v>
      </c>
      <c r="AK43" s="202">
        <v>21.34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18.22</v>
      </c>
      <c r="D44" s="202">
        <v>0</v>
      </c>
      <c r="E44" s="202">
        <v>0</v>
      </c>
      <c r="F44" s="202">
        <v>30.29</v>
      </c>
      <c r="G44" s="202">
        <v>0</v>
      </c>
      <c r="H44" s="202">
        <v>0</v>
      </c>
      <c r="I44" s="202">
        <v>28.88</v>
      </c>
      <c r="J44" s="202">
        <v>9.6300000000000008</v>
      </c>
      <c r="K44" s="202">
        <v>71.790000000000006</v>
      </c>
      <c r="L44" s="202">
        <v>55.97</v>
      </c>
      <c r="M44" s="202">
        <v>2.06</v>
      </c>
      <c r="N44" s="202">
        <v>1.76</v>
      </c>
      <c r="O44" s="202">
        <v>2.48</v>
      </c>
      <c r="P44" s="202">
        <v>9.8800000000000008</v>
      </c>
      <c r="Q44" s="202">
        <v>5.17</v>
      </c>
      <c r="R44" s="202">
        <v>8.9600000000000009</v>
      </c>
      <c r="S44" s="202">
        <v>5.63</v>
      </c>
      <c r="T44" s="202">
        <v>0</v>
      </c>
      <c r="U44" s="202">
        <v>2.1</v>
      </c>
      <c r="V44" s="202">
        <v>9.1</v>
      </c>
      <c r="W44" s="202">
        <v>14.63</v>
      </c>
      <c r="X44" s="202">
        <v>50.3</v>
      </c>
      <c r="Y44" s="202">
        <v>0</v>
      </c>
      <c r="Z44" s="202">
        <v>59.43</v>
      </c>
      <c r="AA44" s="202">
        <v>0</v>
      </c>
      <c r="AB44" s="202">
        <v>0</v>
      </c>
      <c r="AC44" s="202">
        <v>21.97</v>
      </c>
      <c r="AD44" s="202">
        <v>0</v>
      </c>
      <c r="AE44" s="202">
        <v>0</v>
      </c>
      <c r="AF44" s="202">
        <v>0</v>
      </c>
      <c r="AG44" s="202">
        <v>0.28999999999999998</v>
      </c>
      <c r="AH44" s="202">
        <v>0</v>
      </c>
      <c r="AI44" s="202">
        <v>42.79</v>
      </c>
      <c r="AJ44" s="202">
        <v>0</v>
      </c>
      <c r="AK44" s="202">
        <v>21.34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18.22</v>
      </c>
      <c r="D45" s="202">
        <v>0</v>
      </c>
      <c r="E45" s="202">
        <v>0</v>
      </c>
      <c r="F45" s="202">
        <v>30.29</v>
      </c>
      <c r="G45" s="202">
        <v>0</v>
      </c>
      <c r="H45" s="202">
        <v>0</v>
      </c>
      <c r="I45" s="202">
        <v>28.88</v>
      </c>
      <c r="J45" s="202">
        <v>9.6300000000000008</v>
      </c>
      <c r="K45" s="202">
        <v>71.790000000000006</v>
      </c>
      <c r="L45" s="202">
        <v>55.97</v>
      </c>
      <c r="M45" s="202">
        <v>2.16</v>
      </c>
      <c r="N45" s="202">
        <v>1.76</v>
      </c>
      <c r="O45" s="202">
        <v>2.48</v>
      </c>
      <c r="P45" s="202">
        <v>0.92</v>
      </c>
      <c r="Q45" s="202">
        <v>5.17</v>
      </c>
      <c r="R45" s="202">
        <v>8.9600000000000009</v>
      </c>
      <c r="S45" s="202">
        <v>5.63</v>
      </c>
      <c r="T45" s="202">
        <v>0</v>
      </c>
      <c r="U45" s="202">
        <v>2.1</v>
      </c>
      <c r="V45" s="202">
        <v>9.1</v>
      </c>
      <c r="W45" s="202">
        <v>14.63</v>
      </c>
      <c r="X45" s="202">
        <v>50.3</v>
      </c>
      <c r="Y45" s="202">
        <v>0</v>
      </c>
      <c r="Z45" s="202">
        <v>59.43</v>
      </c>
      <c r="AA45" s="202">
        <v>0</v>
      </c>
      <c r="AB45" s="202">
        <v>0</v>
      </c>
      <c r="AC45" s="202">
        <v>26.95</v>
      </c>
      <c r="AD45" s="202">
        <v>0</v>
      </c>
      <c r="AE45" s="202">
        <v>0</v>
      </c>
      <c r="AF45" s="202">
        <v>0</v>
      </c>
      <c r="AG45" s="202">
        <v>0.28999999999999998</v>
      </c>
      <c r="AH45" s="202">
        <v>0</v>
      </c>
      <c r="AI45" s="202">
        <v>42.79</v>
      </c>
      <c r="AJ45" s="202">
        <v>0</v>
      </c>
      <c r="AK45" s="202">
        <v>21.34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18.22</v>
      </c>
      <c r="D46" s="202">
        <v>0</v>
      </c>
      <c r="E46" s="202">
        <v>0</v>
      </c>
      <c r="F46" s="202">
        <v>30.29</v>
      </c>
      <c r="G46" s="202">
        <v>0</v>
      </c>
      <c r="H46" s="202">
        <v>0</v>
      </c>
      <c r="I46" s="202">
        <v>28.88</v>
      </c>
      <c r="J46" s="202">
        <v>9.6300000000000008</v>
      </c>
      <c r="K46" s="202">
        <v>71.790000000000006</v>
      </c>
      <c r="L46" s="202">
        <v>55.97</v>
      </c>
      <c r="M46" s="202">
        <v>2.16</v>
      </c>
      <c r="N46" s="202">
        <v>1.76</v>
      </c>
      <c r="O46" s="202">
        <v>2.48</v>
      </c>
      <c r="P46" s="202">
        <v>0.92</v>
      </c>
      <c r="Q46" s="202">
        <v>5.17</v>
      </c>
      <c r="R46" s="202">
        <v>8.9600000000000009</v>
      </c>
      <c r="S46" s="202">
        <v>5.63</v>
      </c>
      <c r="T46" s="202">
        <v>0</v>
      </c>
      <c r="U46" s="202">
        <v>2.1</v>
      </c>
      <c r="V46" s="202">
        <v>9.1</v>
      </c>
      <c r="W46" s="202">
        <v>14.63</v>
      </c>
      <c r="X46" s="202">
        <v>50.3</v>
      </c>
      <c r="Y46" s="202">
        <v>0</v>
      </c>
      <c r="Z46" s="202">
        <v>59.43</v>
      </c>
      <c r="AA46" s="202">
        <v>0</v>
      </c>
      <c r="AB46" s="202">
        <v>0</v>
      </c>
      <c r="AC46" s="202">
        <v>26.95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42.08</v>
      </c>
      <c r="AJ46" s="202">
        <v>0</v>
      </c>
      <c r="AK46" s="202">
        <v>21.34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18.22</v>
      </c>
      <c r="D47" s="202">
        <v>0</v>
      </c>
      <c r="E47" s="202">
        <v>0</v>
      </c>
      <c r="F47" s="202">
        <v>30.29</v>
      </c>
      <c r="G47" s="202">
        <v>0</v>
      </c>
      <c r="H47" s="202">
        <v>0</v>
      </c>
      <c r="I47" s="202">
        <v>28.88</v>
      </c>
      <c r="J47" s="202">
        <v>9.6300000000000008</v>
      </c>
      <c r="K47" s="202">
        <v>74.8</v>
      </c>
      <c r="L47" s="202">
        <v>58.37</v>
      </c>
      <c r="M47" s="202">
        <v>2.16</v>
      </c>
      <c r="N47" s="202">
        <v>1.76</v>
      </c>
      <c r="O47" s="202">
        <v>2.48</v>
      </c>
      <c r="P47" s="202">
        <v>0.92</v>
      </c>
      <c r="Q47" s="202">
        <v>5.32</v>
      </c>
      <c r="R47" s="202">
        <v>9.4499999999999993</v>
      </c>
      <c r="S47" s="202">
        <v>5.96</v>
      </c>
      <c r="T47" s="202">
        <v>0</v>
      </c>
      <c r="U47" s="202">
        <v>2.1</v>
      </c>
      <c r="V47" s="202">
        <v>9.1</v>
      </c>
      <c r="W47" s="202">
        <v>14.63</v>
      </c>
      <c r="X47" s="202">
        <v>50.3</v>
      </c>
      <c r="Y47" s="202">
        <v>0</v>
      </c>
      <c r="Z47" s="202">
        <v>59.43</v>
      </c>
      <c r="AA47" s="202">
        <v>0</v>
      </c>
      <c r="AB47" s="202">
        <v>0</v>
      </c>
      <c r="AC47" s="202">
        <v>27.41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42.08</v>
      </c>
      <c r="AJ47" s="202">
        <v>0</v>
      </c>
      <c r="AK47" s="202">
        <v>23.62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18.22</v>
      </c>
      <c r="D48" s="202">
        <v>0</v>
      </c>
      <c r="E48" s="202">
        <v>0</v>
      </c>
      <c r="F48" s="202">
        <v>30.29</v>
      </c>
      <c r="G48" s="202">
        <v>0</v>
      </c>
      <c r="H48" s="202">
        <v>0</v>
      </c>
      <c r="I48" s="202">
        <v>28.88</v>
      </c>
      <c r="J48" s="202">
        <v>9.6300000000000008</v>
      </c>
      <c r="K48" s="202">
        <v>74.8</v>
      </c>
      <c r="L48" s="202">
        <v>58.37</v>
      </c>
      <c r="M48" s="202">
        <v>2.16</v>
      </c>
      <c r="N48" s="202">
        <v>1.76</v>
      </c>
      <c r="O48" s="202">
        <v>2.48</v>
      </c>
      <c r="P48" s="202">
        <v>0.92</v>
      </c>
      <c r="Q48" s="202">
        <v>5.32</v>
      </c>
      <c r="R48" s="202">
        <v>9.4499999999999993</v>
      </c>
      <c r="S48" s="202">
        <v>5.96</v>
      </c>
      <c r="T48" s="202">
        <v>0</v>
      </c>
      <c r="U48" s="202">
        <v>2.1</v>
      </c>
      <c r="V48" s="202">
        <v>9.1</v>
      </c>
      <c r="W48" s="202">
        <v>14.63</v>
      </c>
      <c r="X48" s="202">
        <v>50.3</v>
      </c>
      <c r="Y48" s="202">
        <v>0</v>
      </c>
      <c r="Z48" s="202">
        <v>59.43</v>
      </c>
      <c r="AA48" s="202">
        <v>0</v>
      </c>
      <c r="AB48" s="202">
        <v>0</v>
      </c>
      <c r="AC48" s="202">
        <v>27.41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44.88</v>
      </c>
      <c r="AJ48" s="202">
        <v>0</v>
      </c>
      <c r="AK48" s="202">
        <v>23.62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18.22</v>
      </c>
      <c r="D49" s="202">
        <v>0</v>
      </c>
      <c r="E49" s="202">
        <v>0</v>
      </c>
      <c r="F49" s="202">
        <v>30.29</v>
      </c>
      <c r="G49" s="202">
        <v>0</v>
      </c>
      <c r="H49" s="202">
        <v>0</v>
      </c>
      <c r="I49" s="202">
        <v>28.88</v>
      </c>
      <c r="J49" s="202">
        <v>9.6300000000000008</v>
      </c>
      <c r="K49" s="202">
        <v>71.790000000000006</v>
      </c>
      <c r="L49" s="202">
        <v>55.97</v>
      </c>
      <c r="M49" s="202">
        <v>2.16</v>
      </c>
      <c r="N49" s="202">
        <v>1.76</v>
      </c>
      <c r="O49" s="202">
        <v>2.48</v>
      </c>
      <c r="P49" s="202">
        <v>0.92</v>
      </c>
      <c r="Q49" s="202">
        <v>5.17</v>
      </c>
      <c r="R49" s="202">
        <v>8.9600000000000009</v>
      </c>
      <c r="S49" s="202">
        <v>5.63</v>
      </c>
      <c r="T49" s="202">
        <v>0</v>
      </c>
      <c r="U49" s="202">
        <v>2.1</v>
      </c>
      <c r="V49" s="202">
        <v>9.1</v>
      </c>
      <c r="W49" s="202">
        <v>15.25</v>
      </c>
      <c r="X49" s="202">
        <v>50.3</v>
      </c>
      <c r="Y49" s="202">
        <v>0</v>
      </c>
      <c r="Z49" s="202">
        <v>59.43</v>
      </c>
      <c r="AA49" s="202">
        <v>0</v>
      </c>
      <c r="AB49" s="202">
        <v>0</v>
      </c>
      <c r="AC49" s="202">
        <v>23.9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44.88</v>
      </c>
      <c r="AJ49" s="202">
        <v>0</v>
      </c>
      <c r="AK49" s="202">
        <v>23.62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18.22</v>
      </c>
      <c r="D50" s="202">
        <v>0</v>
      </c>
      <c r="E50" s="202">
        <v>0</v>
      </c>
      <c r="F50" s="202">
        <v>30.29</v>
      </c>
      <c r="G50" s="202">
        <v>0</v>
      </c>
      <c r="H50" s="202">
        <v>0</v>
      </c>
      <c r="I50" s="202">
        <v>28.88</v>
      </c>
      <c r="J50" s="202">
        <v>9.6300000000000008</v>
      </c>
      <c r="K50" s="202">
        <v>71.790000000000006</v>
      </c>
      <c r="L50" s="202">
        <v>55.97</v>
      </c>
      <c r="M50" s="202">
        <v>2.16</v>
      </c>
      <c r="N50" s="202">
        <v>1.76</v>
      </c>
      <c r="O50" s="202">
        <v>2.48</v>
      </c>
      <c r="P50" s="202">
        <v>0.92</v>
      </c>
      <c r="Q50" s="202">
        <v>5.17</v>
      </c>
      <c r="R50" s="202">
        <v>8.9600000000000009</v>
      </c>
      <c r="S50" s="202">
        <v>5.63</v>
      </c>
      <c r="T50" s="202">
        <v>0</v>
      </c>
      <c r="U50" s="202">
        <v>2.1</v>
      </c>
      <c r="V50" s="202">
        <v>9.1</v>
      </c>
      <c r="W50" s="202">
        <v>15.25</v>
      </c>
      <c r="X50" s="202">
        <v>50.3</v>
      </c>
      <c r="Y50" s="202">
        <v>0</v>
      </c>
      <c r="Z50" s="202">
        <v>59.43</v>
      </c>
      <c r="AA50" s="202">
        <v>0</v>
      </c>
      <c r="AB50" s="202">
        <v>0</v>
      </c>
      <c r="AC50" s="202">
        <v>23.9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44.88</v>
      </c>
      <c r="AJ50" s="202">
        <v>0</v>
      </c>
      <c r="AK50" s="202">
        <v>23.62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17.989999999999998</v>
      </c>
      <c r="D51" s="202">
        <v>0</v>
      </c>
      <c r="E51" s="202">
        <v>0</v>
      </c>
      <c r="F51" s="202">
        <v>30.29</v>
      </c>
      <c r="G51" s="202">
        <v>0</v>
      </c>
      <c r="H51" s="202">
        <v>0</v>
      </c>
      <c r="I51" s="202">
        <v>28.88</v>
      </c>
      <c r="J51" s="202">
        <v>9.6300000000000008</v>
      </c>
      <c r="K51" s="202">
        <v>71.790000000000006</v>
      </c>
      <c r="L51" s="202">
        <v>55.97</v>
      </c>
      <c r="M51" s="202">
        <v>2.16</v>
      </c>
      <c r="N51" s="202">
        <v>1.76</v>
      </c>
      <c r="O51" s="202">
        <v>2.48</v>
      </c>
      <c r="P51" s="202">
        <v>0.92</v>
      </c>
      <c r="Q51" s="202">
        <v>0</v>
      </c>
      <c r="R51" s="202">
        <v>0</v>
      </c>
      <c r="S51" s="202">
        <v>0</v>
      </c>
      <c r="T51" s="202">
        <v>0</v>
      </c>
      <c r="U51" s="202">
        <v>2.1</v>
      </c>
      <c r="V51" s="202">
        <v>9.1</v>
      </c>
      <c r="W51" s="202">
        <v>1.1599999999999999</v>
      </c>
      <c r="X51" s="202">
        <v>2.19</v>
      </c>
      <c r="Y51" s="202">
        <v>0</v>
      </c>
      <c r="Z51" s="202">
        <v>59.43</v>
      </c>
      <c r="AA51" s="202">
        <v>0</v>
      </c>
      <c r="AB51" s="202">
        <v>0</v>
      </c>
      <c r="AC51" s="202">
        <v>27.41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44.88</v>
      </c>
      <c r="AJ51" s="202">
        <v>0</v>
      </c>
      <c r="AK51" s="202">
        <v>23.62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17.989999999999998</v>
      </c>
      <c r="D52" s="202">
        <v>0</v>
      </c>
      <c r="E52" s="202">
        <v>0</v>
      </c>
      <c r="F52" s="202">
        <v>30.29</v>
      </c>
      <c r="G52" s="202">
        <v>0</v>
      </c>
      <c r="H52" s="202">
        <v>0</v>
      </c>
      <c r="I52" s="202">
        <v>28.88</v>
      </c>
      <c r="J52" s="202">
        <v>9.6300000000000008</v>
      </c>
      <c r="K52" s="202">
        <v>71.790000000000006</v>
      </c>
      <c r="L52" s="202">
        <v>4.29</v>
      </c>
      <c r="M52" s="202">
        <v>2.16</v>
      </c>
      <c r="N52" s="202">
        <v>1.76</v>
      </c>
      <c r="O52" s="202">
        <v>2.48</v>
      </c>
      <c r="P52" s="202">
        <v>0.92</v>
      </c>
      <c r="Q52" s="202">
        <v>0</v>
      </c>
      <c r="R52" s="202">
        <v>0</v>
      </c>
      <c r="S52" s="202">
        <v>0</v>
      </c>
      <c r="T52" s="202">
        <v>0</v>
      </c>
      <c r="U52" s="202">
        <v>2.1</v>
      </c>
      <c r="V52" s="202">
        <v>0.3</v>
      </c>
      <c r="W52" s="202">
        <v>1.1599999999999999</v>
      </c>
      <c r="X52" s="202">
        <v>2.19</v>
      </c>
      <c r="Y52" s="202">
        <v>0</v>
      </c>
      <c r="Z52" s="202">
        <v>4.13</v>
      </c>
      <c r="AA52" s="202">
        <v>0</v>
      </c>
      <c r="AB52" s="202">
        <v>0</v>
      </c>
      <c r="AC52" s="202">
        <v>23.9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42.08</v>
      </c>
      <c r="AJ52" s="202">
        <v>0</v>
      </c>
      <c r="AK52" s="202">
        <v>23.62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17.989999999999998</v>
      </c>
      <c r="D53" s="202">
        <v>0</v>
      </c>
      <c r="E53" s="202">
        <v>0</v>
      </c>
      <c r="F53" s="202">
        <v>30.29</v>
      </c>
      <c r="G53" s="202">
        <v>0</v>
      </c>
      <c r="H53" s="202">
        <v>0</v>
      </c>
      <c r="I53" s="202">
        <v>28.88</v>
      </c>
      <c r="J53" s="202">
        <v>9.6300000000000008</v>
      </c>
      <c r="K53" s="202">
        <v>71.790000000000006</v>
      </c>
      <c r="L53" s="202">
        <v>56.97</v>
      </c>
      <c r="M53" s="202">
        <v>2.16</v>
      </c>
      <c r="N53" s="202">
        <v>1.76</v>
      </c>
      <c r="O53" s="202">
        <v>2.48</v>
      </c>
      <c r="P53" s="202">
        <v>0.92</v>
      </c>
      <c r="Q53" s="202">
        <v>4.49</v>
      </c>
      <c r="R53" s="202">
        <v>8.91</v>
      </c>
      <c r="S53" s="202">
        <v>5.56</v>
      </c>
      <c r="T53" s="202">
        <v>0</v>
      </c>
      <c r="U53" s="202">
        <v>2.1</v>
      </c>
      <c r="V53" s="202">
        <v>9.1</v>
      </c>
      <c r="W53" s="202">
        <v>0.67</v>
      </c>
      <c r="X53" s="202">
        <v>2.19</v>
      </c>
      <c r="Y53" s="202">
        <v>0</v>
      </c>
      <c r="Z53" s="202">
        <v>4.13</v>
      </c>
      <c r="AA53" s="202">
        <v>0</v>
      </c>
      <c r="AB53" s="202">
        <v>0</v>
      </c>
      <c r="AC53" s="202">
        <v>23.9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42.08</v>
      </c>
      <c r="AJ53" s="202">
        <v>0</v>
      </c>
      <c r="AK53" s="202">
        <v>23.62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17.989999999999998</v>
      </c>
      <c r="D54" s="202">
        <v>0</v>
      </c>
      <c r="E54" s="202">
        <v>0</v>
      </c>
      <c r="F54" s="202">
        <v>30.29</v>
      </c>
      <c r="G54" s="202">
        <v>0</v>
      </c>
      <c r="H54" s="202">
        <v>0</v>
      </c>
      <c r="I54" s="202">
        <v>28.88</v>
      </c>
      <c r="J54" s="202">
        <v>9.6300000000000008</v>
      </c>
      <c r="K54" s="202">
        <v>71.790000000000006</v>
      </c>
      <c r="L54" s="202">
        <v>56.97</v>
      </c>
      <c r="M54" s="202">
        <v>2.16</v>
      </c>
      <c r="N54" s="202">
        <v>1.76</v>
      </c>
      <c r="O54" s="202">
        <v>2.48</v>
      </c>
      <c r="P54" s="202">
        <v>0.92</v>
      </c>
      <c r="Q54" s="202">
        <v>4.49</v>
      </c>
      <c r="R54" s="202">
        <v>8.91</v>
      </c>
      <c r="S54" s="202">
        <v>5.56</v>
      </c>
      <c r="T54" s="202">
        <v>0</v>
      </c>
      <c r="U54" s="202">
        <v>2.1</v>
      </c>
      <c r="V54" s="202">
        <v>9.1</v>
      </c>
      <c r="W54" s="202">
        <v>0.67</v>
      </c>
      <c r="X54" s="202">
        <v>2.19</v>
      </c>
      <c r="Y54" s="202">
        <v>0</v>
      </c>
      <c r="Z54" s="202">
        <v>4.13</v>
      </c>
      <c r="AA54" s="202">
        <v>0</v>
      </c>
      <c r="AB54" s="202">
        <v>0</v>
      </c>
      <c r="AC54" s="202">
        <v>23.9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42.08</v>
      </c>
      <c r="AJ54" s="202">
        <v>0</v>
      </c>
      <c r="AK54" s="202">
        <v>23.62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17.989999999999998</v>
      </c>
      <c r="D55" s="202">
        <v>0</v>
      </c>
      <c r="E55" s="202">
        <v>0</v>
      </c>
      <c r="F55" s="202">
        <v>30.29</v>
      </c>
      <c r="G55" s="202">
        <v>0</v>
      </c>
      <c r="H55" s="202">
        <v>0</v>
      </c>
      <c r="I55" s="202">
        <v>28.88</v>
      </c>
      <c r="J55" s="202">
        <v>9.6300000000000008</v>
      </c>
      <c r="K55" s="202">
        <v>71.790000000000006</v>
      </c>
      <c r="L55" s="202">
        <v>56.97</v>
      </c>
      <c r="M55" s="202">
        <v>2.16</v>
      </c>
      <c r="N55" s="202">
        <v>1.76</v>
      </c>
      <c r="O55" s="202">
        <v>2.48</v>
      </c>
      <c r="P55" s="202">
        <v>0.92</v>
      </c>
      <c r="Q55" s="202">
        <v>4.49</v>
      </c>
      <c r="R55" s="202">
        <v>8.91</v>
      </c>
      <c r="S55" s="202">
        <v>5.43</v>
      </c>
      <c r="T55" s="202">
        <v>0</v>
      </c>
      <c r="U55" s="202">
        <v>2.1</v>
      </c>
      <c r="V55" s="202">
        <v>9.1</v>
      </c>
      <c r="W55" s="202">
        <v>0.67</v>
      </c>
      <c r="X55" s="202">
        <v>2.19</v>
      </c>
      <c r="Y55" s="202">
        <v>0</v>
      </c>
      <c r="Z55" s="202">
        <v>4.13</v>
      </c>
      <c r="AA55" s="202">
        <v>0</v>
      </c>
      <c r="AB55" s="202">
        <v>0</v>
      </c>
      <c r="AC55" s="202">
        <v>23.9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44.88</v>
      </c>
      <c r="AJ55" s="202">
        <v>0</v>
      </c>
      <c r="AK55" s="202">
        <v>23.62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17.989999999999998</v>
      </c>
      <c r="D56" s="202">
        <v>0</v>
      </c>
      <c r="E56" s="202">
        <v>0</v>
      </c>
      <c r="F56" s="202">
        <v>30.29</v>
      </c>
      <c r="G56" s="202">
        <v>0</v>
      </c>
      <c r="H56" s="202">
        <v>0</v>
      </c>
      <c r="I56" s="202">
        <v>28.88</v>
      </c>
      <c r="J56" s="202">
        <v>9.6300000000000008</v>
      </c>
      <c r="K56" s="202">
        <v>71.790000000000006</v>
      </c>
      <c r="L56" s="202">
        <v>56.97</v>
      </c>
      <c r="M56" s="202">
        <v>2.16</v>
      </c>
      <c r="N56" s="202">
        <v>1.76</v>
      </c>
      <c r="O56" s="202">
        <v>2.48</v>
      </c>
      <c r="P56" s="202">
        <v>0.92</v>
      </c>
      <c r="Q56" s="202">
        <v>4.49</v>
      </c>
      <c r="R56" s="202">
        <v>8.91</v>
      </c>
      <c r="S56" s="202">
        <v>5.43</v>
      </c>
      <c r="T56" s="202">
        <v>0</v>
      </c>
      <c r="U56" s="202">
        <v>2.1</v>
      </c>
      <c r="V56" s="202">
        <v>9.1</v>
      </c>
      <c r="W56" s="202">
        <v>0.67</v>
      </c>
      <c r="X56" s="202">
        <v>2.19</v>
      </c>
      <c r="Y56" s="202">
        <v>0</v>
      </c>
      <c r="Z56" s="202">
        <v>4.13</v>
      </c>
      <c r="AA56" s="202">
        <v>0</v>
      </c>
      <c r="AB56" s="202">
        <v>0</v>
      </c>
      <c r="AC56" s="202">
        <v>23.9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44.88</v>
      </c>
      <c r="AJ56" s="202">
        <v>0</v>
      </c>
      <c r="AK56" s="202">
        <v>23.62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17.989999999999998</v>
      </c>
      <c r="D57" s="202">
        <v>0</v>
      </c>
      <c r="E57" s="202">
        <v>0</v>
      </c>
      <c r="F57" s="202">
        <v>30.29</v>
      </c>
      <c r="G57" s="202">
        <v>0</v>
      </c>
      <c r="H57" s="202">
        <v>0</v>
      </c>
      <c r="I57" s="202">
        <v>28.88</v>
      </c>
      <c r="J57" s="202">
        <v>9.6300000000000008</v>
      </c>
      <c r="K57" s="202">
        <v>71.790000000000006</v>
      </c>
      <c r="L57" s="202">
        <v>56.97</v>
      </c>
      <c r="M57" s="202">
        <v>2.16</v>
      </c>
      <c r="N57" s="202">
        <v>1.76</v>
      </c>
      <c r="O57" s="202">
        <v>2.48</v>
      </c>
      <c r="P57" s="202">
        <v>0.92</v>
      </c>
      <c r="Q57" s="202">
        <v>4.49</v>
      </c>
      <c r="R57" s="202">
        <v>8.9600000000000009</v>
      </c>
      <c r="S57" s="202">
        <v>5.43</v>
      </c>
      <c r="T57" s="202">
        <v>0</v>
      </c>
      <c r="U57" s="202">
        <v>2.1</v>
      </c>
      <c r="V57" s="202">
        <v>9.1</v>
      </c>
      <c r="W57" s="202">
        <v>0.67</v>
      </c>
      <c r="X57" s="202">
        <v>2.19</v>
      </c>
      <c r="Y57" s="202">
        <v>0</v>
      </c>
      <c r="Z57" s="202">
        <v>4.13</v>
      </c>
      <c r="AA57" s="202">
        <v>0</v>
      </c>
      <c r="AB57" s="202">
        <v>0</v>
      </c>
      <c r="AC57" s="202">
        <v>23.26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42.08</v>
      </c>
      <c r="AJ57" s="202">
        <v>0</v>
      </c>
      <c r="AK57" s="202">
        <v>23.62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17.989999999999998</v>
      </c>
      <c r="D58" s="202">
        <v>0</v>
      </c>
      <c r="E58" s="202">
        <v>0</v>
      </c>
      <c r="F58" s="202">
        <v>30.29</v>
      </c>
      <c r="G58" s="202">
        <v>0</v>
      </c>
      <c r="H58" s="202">
        <v>0</v>
      </c>
      <c r="I58" s="202">
        <v>28.88</v>
      </c>
      <c r="J58" s="202">
        <v>9.6300000000000008</v>
      </c>
      <c r="K58" s="202">
        <v>71.790000000000006</v>
      </c>
      <c r="L58" s="202">
        <v>56.97</v>
      </c>
      <c r="M58" s="202">
        <v>2.16</v>
      </c>
      <c r="N58" s="202">
        <v>1.76</v>
      </c>
      <c r="O58" s="202">
        <v>2.48</v>
      </c>
      <c r="P58" s="202">
        <v>0.92</v>
      </c>
      <c r="Q58" s="202">
        <v>4.49</v>
      </c>
      <c r="R58" s="202">
        <v>8.9600000000000009</v>
      </c>
      <c r="S58" s="202">
        <v>5.43</v>
      </c>
      <c r="T58" s="202">
        <v>0</v>
      </c>
      <c r="U58" s="202">
        <v>2.1</v>
      </c>
      <c r="V58" s="202">
        <v>4.09</v>
      </c>
      <c r="W58" s="202">
        <v>0.67</v>
      </c>
      <c r="X58" s="202">
        <v>2.19</v>
      </c>
      <c r="Y58" s="202">
        <v>0</v>
      </c>
      <c r="Z58" s="202">
        <v>4.13</v>
      </c>
      <c r="AA58" s="202">
        <v>0</v>
      </c>
      <c r="AB58" s="202">
        <v>0</v>
      </c>
      <c r="AC58" s="202">
        <v>23.26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42.08</v>
      </c>
      <c r="AJ58" s="202">
        <v>0</v>
      </c>
      <c r="AK58" s="202">
        <v>23.62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17.989999999999998</v>
      </c>
      <c r="D59" s="202">
        <v>0</v>
      </c>
      <c r="E59" s="202">
        <v>0</v>
      </c>
      <c r="F59" s="202">
        <v>30.29</v>
      </c>
      <c r="G59" s="202">
        <v>0</v>
      </c>
      <c r="H59" s="202">
        <v>0</v>
      </c>
      <c r="I59" s="202">
        <v>28.88</v>
      </c>
      <c r="J59" s="202">
        <v>9.6300000000000008</v>
      </c>
      <c r="K59" s="202">
        <v>71.790000000000006</v>
      </c>
      <c r="L59" s="202">
        <v>56.97</v>
      </c>
      <c r="M59" s="202">
        <v>2.16</v>
      </c>
      <c r="N59" s="202">
        <v>1.76</v>
      </c>
      <c r="O59" s="202">
        <v>2.48</v>
      </c>
      <c r="P59" s="202">
        <v>0.82</v>
      </c>
      <c r="Q59" s="202">
        <v>4.49</v>
      </c>
      <c r="R59" s="202">
        <v>8.9600000000000009</v>
      </c>
      <c r="S59" s="202">
        <v>5.43</v>
      </c>
      <c r="T59" s="202">
        <v>0</v>
      </c>
      <c r="U59" s="202">
        <v>2.1</v>
      </c>
      <c r="V59" s="202">
        <v>9.1</v>
      </c>
      <c r="W59" s="202">
        <v>0.67</v>
      </c>
      <c r="X59" s="202">
        <v>2.19</v>
      </c>
      <c r="Y59" s="202">
        <v>0</v>
      </c>
      <c r="Z59" s="202">
        <v>4.13</v>
      </c>
      <c r="AA59" s="202">
        <v>0</v>
      </c>
      <c r="AB59" s="202">
        <v>0</v>
      </c>
      <c r="AC59" s="202">
        <v>23.26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42.79</v>
      </c>
      <c r="AJ59" s="202">
        <v>0</v>
      </c>
      <c r="AK59" s="202">
        <v>23.62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17.989999999999998</v>
      </c>
      <c r="D60" s="202">
        <v>0</v>
      </c>
      <c r="E60" s="202">
        <v>0</v>
      </c>
      <c r="F60" s="202">
        <v>30.29</v>
      </c>
      <c r="G60" s="202">
        <v>0</v>
      </c>
      <c r="H60" s="202">
        <v>0</v>
      </c>
      <c r="I60" s="202">
        <v>28.88</v>
      </c>
      <c r="J60" s="202">
        <v>9.6300000000000008</v>
      </c>
      <c r="K60" s="202">
        <v>71.790000000000006</v>
      </c>
      <c r="L60" s="202">
        <v>56.97</v>
      </c>
      <c r="M60" s="202">
        <v>2.16</v>
      </c>
      <c r="N60" s="202">
        <v>1.76</v>
      </c>
      <c r="O60" s="202">
        <v>2.48</v>
      </c>
      <c r="P60" s="202">
        <v>0.82</v>
      </c>
      <c r="Q60" s="202">
        <v>4.49</v>
      </c>
      <c r="R60" s="202">
        <v>8.9600000000000009</v>
      </c>
      <c r="S60" s="202">
        <v>5.43</v>
      </c>
      <c r="T60" s="202">
        <v>0</v>
      </c>
      <c r="U60" s="202">
        <v>2.1</v>
      </c>
      <c r="V60" s="202">
        <v>9.1</v>
      </c>
      <c r="W60" s="202">
        <v>0.67</v>
      </c>
      <c r="X60" s="202">
        <v>2.19</v>
      </c>
      <c r="Y60" s="202">
        <v>0</v>
      </c>
      <c r="Z60" s="202">
        <v>4.13</v>
      </c>
      <c r="AA60" s="202">
        <v>0</v>
      </c>
      <c r="AB60" s="202">
        <v>0</v>
      </c>
      <c r="AC60" s="202">
        <v>27.41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45.22</v>
      </c>
      <c r="AJ60" s="202">
        <v>0</v>
      </c>
      <c r="AK60" s="202">
        <v>23.62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17.989999999999998</v>
      </c>
      <c r="D61" s="202">
        <v>0</v>
      </c>
      <c r="E61" s="202">
        <v>0</v>
      </c>
      <c r="F61" s="202">
        <v>30.29</v>
      </c>
      <c r="G61" s="202">
        <v>0</v>
      </c>
      <c r="H61" s="202">
        <v>0</v>
      </c>
      <c r="I61" s="202">
        <v>28.88</v>
      </c>
      <c r="J61" s="202">
        <v>9.6300000000000008</v>
      </c>
      <c r="K61" s="202">
        <v>71.790000000000006</v>
      </c>
      <c r="L61" s="202">
        <v>56.97</v>
      </c>
      <c r="M61" s="202">
        <v>2.16</v>
      </c>
      <c r="N61" s="202">
        <v>1.76</v>
      </c>
      <c r="O61" s="202">
        <v>2.48</v>
      </c>
      <c r="P61" s="202">
        <v>0.82</v>
      </c>
      <c r="Q61" s="202">
        <v>4.49</v>
      </c>
      <c r="R61" s="202">
        <v>8.9600000000000009</v>
      </c>
      <c r="S61" s="202">
        <v>5.63</v>
      </c>
      <c r="T61" s="202">
        <v>0</v>
      </c>
      <c r="U61" s="202">
        <v>2.1</v>
      </c>
      <c r="V61" s="202">
        <v>9.1</v>
      </c>
      <c r="W61" s="202">
        <v>0.67</v>
      </c>
      <c r="X61" s="202">
        <v>2.19</v>
      </c>
      <c r="Y61" s="202">
        <v>0</v>
      </c>
      <c r="Z61" s="202">
        <v>4.13</v>
      </c>
      <c r="AA61" s="202">
        <v>0</v>
      </c>
      <c r="AB61" s="202">
        <v>0</v>
      </c>
      <c r="AC61" s="202">
        <v>27.41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45.22</v>
      </c>
      <c r="AJ61" s="202">
        <v>0</v>
      </c>
      <c r="AK61" s="202">
        <v>23.62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17.989999999999998</v>
      </c>
      <c r="D62" s="202">
        <v>0</v>
      </c>
      <c r="E62" s="202">
        <v>0</v>
      </c>
      <c r="F62" s="202">
        <v>30.29</v>
      </c>
      <c r="G62" s="202">
        <v>0</v>
      </c>
      <c r="H62" s="202">
        <v>0</v>
      </c>
      <c r="I62" s="202">
        <v>28.88</v>
      </c>
      <c r="J62" s="202">
        <v>9.6300000000000008</v>
      </c>
      <c r="K62" s="202">
        <v>71.790000000000006</v>
      </c>
      <c r="L62" s="202">
        <v>56.97</v>
      </c>
      <c r="M62" s="202">
        <v>2.16</v>
      </c>
      <c r="N62" s="202">
        <v>1.76</v>
      </c>
      <c r="O62" s="202">
        <v>2.48</v>
      </c>
      <c r="P62" s="202">
        <v>0.82</v>
      </c>
      <c r="Q62" s="202">
        <v>4.49</v>
      </c>
      <c r="R62" s="202">
        <v>8.9600000000000009</v>
      </c>
      <c r="S62" s="202">
        <v>5.63</v>
      </c>
      <c r="T62" s="202">
        <v>0</v>
      </c>
      <c r="U62" s="202">
        <v>2.1</v>
      </c>
      <c r="V62" s="202">
        <v>9.1</v>
      </c>
      <c r="W62" s="202">
        <v>0.67</v>
      </c>
      <c r="X62" s="202">
        <v>2.19</v>
      </c>
      <c r="Y62" s="202">
        <v>0</v>
      </c>
      <c r="Z62" s="202">
        <v>4.13</v>
      </c>
      <c r="AA62" s="202">
        <v>0</v>
      </c>
      <c r="AB62" s="202">
        <v>0</v>
      </c>
      <c r="AC62" s="202">
        <v>27.41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45.22</v>
      </c>
      <c r="AJ62" s="202">
        <v>0</v>
      </c>
      <c r="AK62" s="202">
        <v>23.62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17.989999999999998</v>
      </c>
      <c r="D63" s="202">
        <v>0</v>
      </c>
      <c r="E63" s="202">
        <v>0</v>
      </c>
      <c r="F63" s="202">
        <v>30.29</v>
      </c>
      <c r="G63" s="202">
        <v>0</v>
      </c>
      <c r="H63" s="202">
        <v>0</v>
      </c>
      <c r="I63" s="202">
        <v>28.88</v>
      </c>
      <c r="J63" s="202">
        <v>9.6300000000000008</v>
      </c>
      <c r="K63" s="202">
        <v>71.790000000000006</v>
      </c>
      <c r="L63" s="202">
        <v>4.29</v>
      </c>
      <c r="M63" s="202">
        <v>2.16</v>
      </c>
      <c r="N63" s="202">
        <v>1.76</v>
      </c>
      <c r="O63" s="202">
        <v>2.48</v>
      </c>
      <c r="P63" s="202">
        <v>0.82</v>
      </c>
      <c r="Q63" s="202">
        <v>0</v>
      </c>
      <c r="R63" s="202">
        <v>0</v>
      </c>
      <c r="S63" s="202">
        <v>0</v>
      </c>
      <c r="T63" s="202">
        <v>0</v>
      </c>
      <c r="U63" s="202">
        <v>2.1</v>
      </c>
      <c r="V63" s="202">
        <v>9.1</v>
      </c>
      <c r="W63" s="202">
        <v>0.67</v>
      </c>
      <c r="X63" s="202">
        <v>2.19</v>
      </c>
      <c r="Y63" s="202">
        <v>0</v>
      </c>
      <c r="Z63" s="202">
        <v>4.13</v>
      </c>
      <c r="AA63" s="202">
        <v>0</v>
      </c>
      <c r="AB63" s="202">
        <v>0</v>
      </c>
      <c r="AC63" s="202">
        <v>27.41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45.22</v>
      </c>
      <c r="AJ63" s="202">
        <v>0</v>
      </c>
      <c r="AK63" s="202">
        <v>23.62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17.989999999999998</v>
      </c>
      <c r="D64" s="202">
        <v>0</v>
      </c>
      <c r="E64" s="202">
        <v>0</v>
      </c>
      <c r="F64" s="202">
        <v>30.29</v>
      </c>
      <c r="G64" s="202">
        <v>0</v>
      </c>
      <c r="H64" s="202">
        <v>0</v>
      </c>
      <c r="I64" s="202">
        <v>28.88</v>
      </c>
      <c r="J64" s="202">
        <v>9.6300000000000008</v>
      </c>
      <c r="K64" s="202">
        <v>71.790000000000006</v>
      </c>
      <c r="L64" s="202">
        <v>4.29</v>
      </c>
      <c r="M64" s="202">
        <v>2.16</v>
      </c>
      <c r="N64" s="202">
        <v>1.76</v>
      </c>
      <c r="O64" s="202">
        <v>2.48</v>
      </c>
      <c r="P64" s="202">
        <v>0.82</v>
      </c>
      <c r="Q64" s="202">
        <v>0</v>
      </c>
      <c r="R64" s="202">
        <v>0</v>
      </c>
      <c r="S64" s="202">
        <v>0</v>
      </c>
      <c r="T64" s="202">
        <v>0</v>
      </c>
      <c r="U64" s="202">
        <v>2.1</v>
      </c>
      <c r="V64" s="202">
        <v>9.1</v>
      </c>
      <c r="W64" s="202">
        <v>0.67</v>
      </c>
      <c r="X64" s="202">
        <v>2.19</v>
      </c>
      <c r="Y64" s="202">
        <v>0</v>
      </c>
      <c r="Z64" s="202">
        <v>4.13</v>
      </c>
      <c r="AA64" s="202">
        <v>0</v>
      </c>
      <c r="AB64" s="202">
        <v>0</v>
      </c>
      <c r="AC64" s="202">
        <v>27.18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44.71</v>
      </c>
      <c r="AJ64" s="202">
        <v>0</v>
      </c>
      <c r="AK64" s="202">
        <v>23.62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17.989999999999998</v>
      </c>
      <c r="D65" s="202">
        <v>0</v>
      </c>
      <c r="E65" s="202">
        <v>0</v>
      </c>
      <c r="F65" s="202">
        <v>30.29</v>
      </c>
      <c r="G65" s="202">
        <v>0</v>
      </c>
      <c r="H65" s="202">
        <v>0</v>
      </c>
      <c r="I65" s="202">
        <v>28.88</v>
      </c>
      <c r="J65" s="202">
        <v>9.6300000000000008</v>
      </c>
      <c r="K65" s="202">
        <v>71.790000000000006</v>
      </c>
      <c r="L65" s="202">
        <v>4.29</v>
      </c>
      <c r="M65" s="202">
        <v>2.16</v>
      </c>
      <c r="N65" s="202">
        <v>1.76</v>
      </c>
      <c r="O65" s="202">
        <v>2.48</v>
      </c>
      <c r="P65" s="202">
        <v>0.82</v>
      </c>
      <c r="Q65" s="202">
        <v>0</v>
      </c>
      <c r="R65" s="202">
        <v>0</v>
      </c>
      <c r="S65" s="202">
        <v>0</v>
      </c>
      <c r="T65" s="202">
        <v>0</v>
      </c>
      <c r="U65" s="202">
        <v>2.1</v>
      </c>
      <c r="V65" s="202">
        <v>9.1</v>
      </c>
      <c r="W65" s="202">
        <v>0.67</v>
      </c>
      <c r="X65" s="202">
        <v>2.19</v>
      </c>
      <c r="Y65" s="202">
        <v>0</v>
      </c>
      <c r="Z65" s="202">
        <v>4.13</v>
      </c>
      <c r="AA65" s="202">
        <v>0</v>
      </c>
      <c r="AB65" s="202">
        <v>0</v>
      </c>
      <c r="AC65" s="202">
        <v>22.62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41.25</v>
      </c>
      <c r="AJ65" s="202">
        <v>0</v>
      </c>
      <c r="AK65" s="202">
        <v>23.62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17.989999999999998</v>
      </c>
      <c r="D66" s="202">
        <v>0</v>
      </c>
      <c r="E66" s="202">
        <v>0</v>
      </c>
      <c r="F66" s="202">
        <v>30.29</v>
      </c>
      <c r="G66" s="202">
        <v>0</v>
      </c>
      <c r="H66" s="202">
        <v>0</v>
      </c>
      <c r="I66" s="202">
        <v>28.88</v>
      </c>
      <c r="J66" s="202">
        <v>9.6300000000000008</v>
      </c>
      <c r="K66" s="202">
        <v>71.790000000000006</v>
      </c>
      <c r="L66" s="202">
        <v>4.29</v>
      </c>
      <c r="M66" s="202">
        <v>2.16</v>
      </c>
      <c r="N66" s="202">
        <v>1.76</v>
      </c>
      <c r="O66" s="202">
        <v>2.48</v>
      </c>
      <c r="P66" s="202">
        <v>0.82</v>
      </c>
      <c r="Q66" s="202">
        <v>0</v>
      </c>
      <c r="R66" s="202">
        <v>0</v>
      </c>
      <c r="S66" s="202">
        <v>0</v>
      </c>
      <c r="T66" s="202">
        <v>0</v>
      </c>
      <c r="U66" s="202">
        <v>2.1</v>
      </c>
      <c r="V66" s="202">
        <v>9.1</v>
      </c>
      <c r="W66" s="202">
        <v>0.67</v>
      </c>
      <c r="X66" s="202">
        <v>2.19</v>
      </c>
      <c r="Y66" s="202">
        <v>0</v>
      </c>
      <c r="Z66" s="202">
        <v>4.13</v>
      </c>
      <c r="AA66" s="202">
        <v>0</v>
      </c>
      <c r="AB66" s="202">
        <v>0</v>
      </c>
      <c r="AC66" s="202">
        <v>21.32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41.25</v>
      </c>
      <c r="AJ66" s="202">
        <v>0</v>
      </c>
      <c r="AK66" s="202">
        <v>23.62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18.22</v>
      </c>
      <c r="D67" s="202">
        <v>0</v>
      </c>
      <c r="E67" s="202">
        <v>0</v>
      </c>
      <c r="F67" s="202">
        <v>30.29</v>
      </c>
      <c r="G67" s="202">
        <v>0</v>
      </c>
      <c r="H67" s="202">
        <v>0</v>
      </c>
      <c r="I67" s="202">
        <v>28.88</v>
      </c>
      <c r="J67" s="202">
        <v>9.6300000000000008</v>
      </c>
      <c r="K67" s="202">
        <v>71.790000000000006</v>
      </c>
      <c r="L67" s="202">
        <v>4.29</v>
      </c>
      <c r="M67" s="202">
        <v>2.16</v>
      </c>
      <c r="N67" s="202">
        <v>1.76</v>
      </c>
      <c r="O67" s="202">
        <v>2.48</v>
      </c>
      <c r="P67" s="202">
        <v>0.82</v>
      </c>
      <c r="Q67" s="202">
        <v>0</v>
      </c>
      <c r="R67" s="202">
        <v>0</v>
      </c>
      <c r="S67" s="202">
        <v>0</v>
      </c>
      <c r="T67" s="202">
        <v>0</v>
      </c>
      <c r="U67" s="202">
        <v>2.1</v>
      </c>
      <c r="V67" s="202">
        <v>0.41</v>
      </c>
      <c r="W67" s="202">
        <v>0.67</v>
      </c>
      <c r="X67" s="202">
        <v>2.19</v>
      </c>
      <c r="Y67" s="202">
        <v>0</v>
      </c>
      <c r="Z67" s="202">
        <v>4.13</v>
      </c>
      <c r="AA67" s="202">
        <v>0</v>
      </c>
      <c r="AB67" s="202">
        <v>0</v>
      </c>
      <c r="AC67" s="202">
        <v>21.32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41.25</v>
      </c>
      <c r="AJ67" s="202">
        <v>0</v>
      </c>
      <c r="AK67" s="202">
        <v>23.62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18.22</v>
      </c>
      <c r="D68" s="202">
        <v>0</v>
      </c>
      <c r="E68" s="202">
        <v>0</v>
      </c>
      <c r="F68" s="202">
        <v>30.29</v>
      </c>
      <c r="G68" s="202">
        <v>0</v>
      </c>
      <c r="H68" s="202">
        <v>0</v>
      </c>
      <c r="I68" s="202">
        <v>28.88</v>
      </c>
      <c r="J68" s="202">
        <v>9.6300000000000008</v>
      </c>
      <c r="K68" s="202">
        <v>71.790000000000006</v>
      </c>
      <c r="L68" s="202">
        <v>4.29</v>
      </c>
      <c r="M68" s="202">
        <v>2.16</v>
      </c>
      <c r="N68" s="202">
        <v>1.76</v>
      </c>
      <c r="O68" s="202">
        <v>2.48</v>
      </c>
      <c r="P68" s="202">
        <v>0.82</v>
      </c>
      <c r="Q68" s="202">
        <v>0</v>
      </c>
      <c r="R68" s="202">
        <v>0</v>
      </c>
      <c r="S68" s="202">
        <v>0</v>
      </c>
      <c r="T68" s="202">
        <v>0</v>
      </c>
      <c r="U68" s="202">
        <v>2.1</v>
      </c>
      <c r="V68" s="202">
        <v>0.41</v>
      </c>
      <c r="W68" s="202">
        <v>0.67</v>
      </c>
      <c r="X68" s="202">
        <v>2.19</v>
      </c>
      <c r="Y68" s="202">
        <v>0</v>
      </c>
      <c r="Z68" s="202">
        <v>4.13</v>
      </c>
      <c r="AA68" s="202">
        <v>0</v>
      </c>
      <c r="AB68" s="202">
        <v>0</v>
      </c>
      <c r="AC68" s="202">
        <v>21.32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41.25</v>
      </c>
      <c r="AJ68" s="202">
        <v>0</v>
      </c>
      <c r="AK68" s="202">
        <v>23.62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18.22</v>
      </c>
      <c r="D69" s="202">
        <v>0</v>
      </c>
      <c r="E69" s="202">
        <v>0</v>
      </c>
      <c r="F69" s="202">
        <v>30.29</v>
      </c>
      <c r="G69" s="202">
        <v>0</v>
      </c>
      <c r="H69" s="202">
        <v>0</v>
      </c>
      <c r="I69" s="202">
        <v>28.88</v>
      </c>
      <c r="J69" s="202">
        <v>9.6300000000000008</v>
      </c>
      <c r="K69" s="202">
        <v>71.790000000000006</v>
      </c>
      <c r="L69" s="202">
        <v>4.29</v>
      </c>
      <c r="M69" s="202">
        <v>2.16</v>
      </c>
      <c r="N69" s="202">
        <v>1.76</v>
      </c>
      <c r="O69" s="202">
        <v>2.48</v>
      </c>
      <c r="P69" s="202">
        <v>0.82</v>
      </c>
      <c r="Q69" s="202">
        <v>0</v>
      </c>
      <c r="R69" s="202">
        <v>0</v>
      </c>
      <c r="S69" s="202">
        <v>0</v>
      </c>
      <c r="T69" s="202">
        <v>0</v>
      </c>
      <c r="U69" s="202">
        <v>2.1</v>
      </c>
      <c r="V69" s="202">
        <v>0.41</v>
      </c>
      <c r="W69" s="202">
        <v>0.67</v>
      </c>
      <c r="X69" s="202">
        <v>2.19</v>
      </c>
      <c r="Y69" s="202">
        <v>0</v>
      </c>
      <c r="Z69" s="202">
        <v>4.13</v>
      </c>
      <c r="AA69" s="202">
        <v>0</v>
      </c>
      <c r="AB69" s="202">
        <v>0</v>
      </c>
      <c r="AC69" s="202">
        <v>21.32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41.25</v>
      </c>
      <c r="AJ69" s="202">
        <v>0</v>
      </c>
      <c r="AK69" s="202">
        <v>23.62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18.22</v>
      </c>
      <c r="D70" s="202">
        <v>0</v>
      </c>
      <c r="E70" s="202">
        <v>0</v>
      </c>
      <c r="F70" s="202">
        <v>30.29</v>
      </c>
      <c r="G70" s="202">
        <v>0</v>
      </c>
      <c r="H70" s="202">
        <v>0</v>
      </c>
      <c r="I70" s="202">
        <v>28.88</v>
      </c>
      <c r="J70" s="202">
        <v>9.6300000000000008</v>
      </c>
      <c r="K70" s="202">
        <v>71.790000000000006</v>
      </c>
      <c r="L70" s="202">
        <v>4.29</v>
      </c>
      <c r="M70" s="202">
        <v>2.16</v>
      </c>
      <c r="N70" s="202">
        <v>1.76</v>
      </c>
      <c r="O70" s="202">
        <v>2.48</v>
      </c>
      <c r="P70" s="202">
        <v>0.82</v>
      </c>
      <c r="Q70" s="202">
        <v>0</v>
      </c>
      <c r="R70" s="202">
        <v>0</v>
      </c>
      <c r="S70" s="202">
        <v>0</v>
      </c>
      <c r="T70" s="202">
        <v>0</v>
      </c>
      <c r="U70" s="202">
        <v>2.1</v>
      </c>
      <c r="V70" s="202">
        <v>0.41</v>
      </c>
      <c r="W70" s="202">
        <v>0.67</v>
      </c>
      <c r="X70" s="202">
        <v>2.19</v>
      </c>
      <c r="Y70" s="202">
        <v>0</v>
      </c>
      <c r="Z70" s="202">
        <v>4.13</v>
      </c>
      <c r="AA70" s="202">
        <v>0</v>
      </c>
      <c r="AB70" s="202">
        <v>0</v>
      </c>
      <c r="AC70" s="202">
        <v>21.32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41.25</v>
      </c>
      <c r="AJ70" s="202">
        <v>0</v>
      </c>
      <c r="AK70" s="202">
        <v>23.62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18.22</v>
      </c>
      <c r="D71" s="202">
        <v>0</v>
      </c>
      <c r="E71" s="202">
        <v>0</v>
      </c>
      <c r="F71" s="202">
        <v>30.29</v>
      </c>
      <c r="G71" s="202">
        <v>0</v>
      </c>
      <c r="H71" s="202">
        <v>0</v>
      </c>
      <c r="I71" s="202">
        <v>28.88</v>
      </c>
      <c r="J71" s="202">
        <v>9.6300000000000008</v>
      </c>
      <c r="K71" s="202">
        <v>71.790000000000006</v>
      </c>
      <c r="L71" s="202">
        <v>56.97</v>
      </c>
      <c r="M71" s="202">
        <v>2.16</v>
      </c>
      <c r="N71" s="202">
        <v>1.76</v>
      </c>
      <c r="O71" s="202">
        <v>2.48</v>
      </c>
      <c r="P71" s="202">
        <v>0.83</v>
      </c>
      <c r="Q71" s="202">
        <v>4.49</v>
      </c>
      <c r="R71" s="202">
        <v>8.9600000000000009</v>
      </c>
      <c r="S71" s="202">
        <v>5.63</v>
      </c>
      <c r="T71" s="202">
        <v>0</v>
      </c>
      <c r="U71" s="202">
        <v>2.1</v>
      </c>
      <c r="V71" s="202">
        <v>9.1</v>
      </c>
      <c r="W71" s="202">
        <v>0.67</v>
      </c>
      <c r="X71" s="202">
        <v>2.19</v>
      </c>
      <c r="Y71" s="202">
        <v>0</v>
      </c>
      <c r="Z71" s="202">
        <v>4.13</v>
      </c>
      <c r="AA71" s="202">
        <v>0</v>
      </c>
      <c r="AB71" s="202">
        <v>0</v>
      </c>
      <c r="AC71" s="202">
        <v>21.32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41.25</v>
      </c>
      <c r="AJ71" s="202">
        <v>0</v>
      </c>
      <c r="AK71" s="202">
        <v>23.62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18.22</v>
      </c>
      <c r="D72" s="202">
        <v>0</v>
      </c>
      <c r="E72" s="202">
        <v>0</v>
      </c>
      <c r="F72" s="202">
        <v>30.29</v>
      </c>
      <c r="G72" s="202">
        <v>0</v>
      </c>
      <c r="H72" s="202">
        <v>0</v>
      </c>
      <c r="I72" s="202">
        <v>28.88</v>
      </c>
      <c r="J72" s="202">
        <v>9.6300000000000008</v>
      </c>
      <c r="K72" s="202">
        <v>71.790000000000006</v>
      </c>
      <c r="L72" s="202">
        <v>56.97</v>
      </c>
      <c r="M72" s="202">
        <v>2.16</v>
      </c>
      <c r="N72" s="202">
        <v>1.76</v>
      </c>
      <c r="O72" s="202">
        <v>2.48</v>
      </c>
      <c r="P72" s="202">
        <v>0.83</v>
      </c>
      <c r="Q72" s="202">
        <v>4.49</v>
      </c>
      <c r="R72" s="202">
        <v>8.9600000000000009</v>
      </c>
      <c r="S72" s="202">
        <v>5.63</v>
      </c>
      <c r="T72" s="202">
        <v>0</v>
      </c>
      <c r="U72" s="202">
        <v>2.1</v>
      </c>
      <c r="V72" s="202">
        <v>9.1</v>
      </c>
      <c r="W72" s="202">
        <v>0.67</v>
      </c>
      <c r="X72" s="202">
        <v>2.19</v>
      </c>
      <c r="Y72" s="202">
        <v>0</v>
      </c>
      <c r="Z72" s="202">
        <v>4.13</v>
      </c>
      <c r="AA72" s="202">
        <v>0</v>
      </c>
      <c r="AB72" s="202">
        <v>0</v>
      </c>
      <c r="AC72" s="202">
        <v>21.32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41.25</v>
      </c>
      <c r="AJ72" s="202">
        <v>0</v>
      </c>
      <c r="AK72" s="202">
        <v>23.62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18.22</v>
      </c>
      <c r="D73" s="202">
        <v>0</v>
      </c>
      <c r="E73" s="202">
        <v>0</v>
      </c>
      <c r="F73" s="202">
        <v>30.29</v>
      </c>
      <c r="G73" s="202">
        <v>0</v>
      </c>
      <c r="H73" s="202">
        <v>0</v>
      </c>
      <c r="I73" s="202">
        <v>28.88</v>
      </c>
      <c r="J73" s="202">
        <v>9.6300000000000008</v>
      </c>
      <c r="K73" s="202">
        <v>71.790000000000006</v>
      </c>
      <c r="L73" s="202">
        <v>56.97</v>
      </c>
      <c r="M73" s="202">
        <v>2.16</v>
      </c>
      <c r="N73" s="202">
        <v>1.76</v>
      </c>
      <c r="O73" s="202">
        <v>2.48</v>
      </c>
      <c r="P73" s="202">
        <v>0.83</v>
      </c>
      <c r="Q73" s="202">
        <v>4.8499999999999996</v>
      </c>
      <c r="R73" s="202">
        <v>8.9600000000000009</v>
      </c>
      <c r="S73" s="202">
        <v>5.63</v>
      </c>
      <c r="T73" s="202">
        <v>0</v>
      </c>
      <c r="U73" s="202">
        <v>2.1</v>
      </c>
      <c r="V73" s="202">
        <v>9.1</v>
      </c>
      <c r="W73" s="202">
        <v>0.67</v>
      </c>
      <c r="X73" s="202">
        <v>2.19</v>
      </c>
      <c r="Y73" s="202">
        <v>0</v>
      </c>
      <c r="Z73" s="202">
        <v>4.13</v>
      </c>
      <c r="AA73" s="202">
        <v>0</v>
      </c>
      <c r="AB73" s="202">
        <v>0</v>
      </c>
      <c r="AC73" s="202">
        <v>21.32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41.25</v>
      </c>
      <c r="AJ73" s="202">
        <v>0</v>
      </c>
      <c r="AK73" s="202">
        <v>23.62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18.22</v>
      </c>
      <c r="D74" s="202">
        <v>0</v>
      </c>
      <c r="E74" s="202">
        <v>0</v>
      </c>
      <c r="F74" s="202">
        <v>30.29</v>
      </c>
      <c r="G74" s="202">
        <v>0</v>
      </c>
      <c r="H74" s="202">
        <v>0</v>
      </c>
      <c r="I74" s="202">
        <v>28.88</v>
      </c>
      <c r="J74" s="202">
        <v>9.6300000000000008</v>
      </c>
      <c r="K74" s="202">
        <v>71.790000000000006</v>
      </c>
      <c r="L74" s="202">
        <v>56.97</v>
      </c>
      <c r="M74" s="202">
        <v>2.16</v>
      </c>
      <c r="N74" s="202">
        <v>1.76</v>
      </c>
      <c r="O74" s="202">
        <v>2.48</v>
      </c>
      <c r="P74" s="202">
        <v>0.83</v>
      </c>
      <c r="Q74" s="202">
        <v>4.8499999999999996</v>
      </c>
      <c r="R74" s="202">
        <v>8.9600000000000009</v>
      </c>
      <c r="S74" s="202">
        <v>5.63</v>
      </c>
      <c r="T74" s="202">
        <v>0</v>
      </c>
      <c r="U74" s="202">
        <v>2.1</v>
      </c>
      <c r="V74" s="202">
        <v>9.1</v>
      </c>
      <c r="W74" s="202">
        <v>0.67</v>
      </c>
      <c r="X74" s="202">
        <v>2.19</v>
      </c>
      <c r="Y74" s="202">
        <v>0</v>
      </c>
      <c r="Z74" s="202">
        <v>4.13</v>
      </c>
      <c r="AA74" s="202">
        <v>0</v>
      </c>
      <c r="AB74" s="202">
        <v>0</v>
      </c>
      <c r="AC74" s="202">
        <v>21.32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40.17</v>
      </c>
      <c r="AJ74" s="202">
        <v>0</v>
      </c>
      <c r="AK74" s="202">
        <v>23.62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18.22</v>
      </c>
      <c r="D75" s="202">
        <v>0</v>
      </c>
      <c r="E75" s="202">
        <v>0</v>
      </c>
      <c r="F75" s="202">
        <v>30.29</v>
      </c>
      <c r="G75" s="202">
        <v>0</v>
      </c>
      <c r="H75" s="202">
        <v>0</v>
      </c>
      <c r="I75" s="202">
        <v>28.88</v>
      </c>
      <c r="J75" s="202">
        <v>9.6300000000000008</v>
      </c>
      <c r="K75" s="202">
        <v>71.790000000000006</v>
      </c>
      <c r="L75" s="202">
        <v>59.2</v>
      </c>
      <c r="M75" s="202">
        <v>2.16</v>
      </c>
      <c r="N75" s="202">
        <v>1.76</v>
      </c>
      <c r="O75" s="202">
        <v>2.48</v>
      </c>
      <c r="P75" s="202">
        <v>0.83</v>
      </c>
      <c r="Q75" s="202">
        <v>6.09</v>
      </c>
      <c r="R75" s="202">
        <v>15.06</v>
      </c>
      <c r="S75" s="202">
        <v>8.42</v>
      </c>
      <c r="T75" s="202">
        <v>0</v>
      </c>
      <c r="U75" s="202">
        <v>2.1</v>
      </c>
      <c r="V75" s="202">
        <v>8.5</v>
      </c>
      <c r="W75" s="202">
        <v>0.68</v>
      </c>
      <c r="X75" s="202">
        <v>2.19</v>
      </c>
      <c r="Y75" s="202">
        <v>0</v>
      </c>
      <c r="Z75" s="202">
        <v>4.13</v>
      </c>
      <c r="AA75" s="202">
        <v>0</v>
      </c>
      <c r="AB75" s="202">
        <v>0</v>
      </c>
      <c r="AC75" s="202">
        <v>21.32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40.17</v>
      </c>
      <c r="AJ75" s="202">
        <v>0</v>
      </c>
      <c r="AK75" s="202">
        <v>23.62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18.22</v>
      </c>
      <c r="D76" s="202">
        <v>0</v>
      </c>
      <c r="E76" s="202">
        <v>0</v>
      </c>
      <c r="F76" s="202">
        <v>30.29</v>
      </c>
      <c r="G76" s="202">
        <v>0</v>
      </c>
      <c r="H76" s="202">
        <v>0</v>
      </c>
      <c r="I76" s="202">
        <v>28.88</v>
      </c>
      <c r="J76" s="202">
        <v>9.6300000000000008</v>
      </c>
      <c r="K76" s="202">
        <v>71.790000000000006</v>
      </c>
      <c r="L76" s="202">
        <v>59.2</v>
      </c>
      <c r="M76" s="202">
        <v>2.16</v>
      </c>
      <c r="N76" s="202">
        <v>1.76</v>
      </c>
      <c r="O76" s="202">
        <v>2.48</v>
      </c>
      <c r="P76" s="202">
        <v>0.83</v>
      </c>
      <c r="Q76" s="202">
        <v>6.09</v>
      </c>
      <c r="R76" s="202">
        <v>15.06</v>
      </c>
      <c r="S76" s="202">
        <v>8.42</v>
      </c>
      <c r="T76" s="202">
        <v>0</v>
      </c>
      <c r="U76" s="202">
        <v>2.1</v>
      </c>
      <c r="V76" s="202">
        <v>9.1</v>
      </c>
      <c r="W76" s="202">
        <v>0.68</v>
      </c>
      <c r="X76" s="202">
        <v>2.19</v>
      </c>
      <c r="Y76" s="202">
        <v>0</v>
      </c>
      <c r="Z76" s="202">
        <v>4.13</v>
      </c>
      <c r="AA76" s="202">
        <v>0</v>
      </c>
      <c r="AB76" s="202">
        <v>0</v>
      </c>
      <c r="AC76" s="202">
        <v>21.32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40.17</v>
      </c>
      <c r="AJ76" s="202">
        <v>0</v>
      </c>
      <c r="AK76" s="202">
        <v>23.62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18.22</v>
      </c>
      <c r="D77" s="202">
        <v>0</v>
      </c>
      <c r="E77" s="202">
        <v>0</v>
      </c>
      <c r="F77" s="202">
        <v>30.29</v>
      </c>
      <c r="G77" s="202">
        <v>0</v>
      </c>
      <c r="H77" s="202">
        <v>0</v>
      </c>
      <c r="I77" s="202">
        <v>28.88</v>
      </c>
      <c r="J77" s="202">
        <v>9.6300000000000008</v>
      </c>
      <c r="K77" s="202">
        <v>71.790000000000006</v>
      </c>
      <c r="L77" s="202">
        <v>59.34</v>
      </c>
      <c r="M77" s="202">
        <v>2.16</v>
      </c>
      <c r="N77" s="202">
        <v>1.76</v>
      </c>
      <c r="O77" s="202">
        <v>2.48</v>
      </c>
      <c r="P77" s="202">
        <v>0.83</v>
      </c>
      <c r="Q77" s="202">
        <v>5.77</v>
      </c>
      <c r="R77" s="202">
        <v>14.36</v>
      </c>
      <c r="S77" s="202">
        <v>8.16</v>
      </c>
      <c r="T77" s="202">
        <v>0</v>
      </c>
      <c r="U77" s="202">
        <v>2.1</v>
      </c>
      <c r="V77" s="202">
        <v>9.1</v>
      </c>
      <c r="W77" s="202">
        <v>0.68</v>
      </c>
      <c r="X77" s="202">
        <v>2.19</v>
      </c>
      <c r="Y77" s="202">
        <v>0</v>
      </c>
      <c r="Z77" s="202">
        <v>4.13</v>
      </c>
      <c r="AA77" s="202">
        <v>0</v>
      </c>
      <c r="AB77" s="202">
        <v>0</v>
      </c>
      <c r="AC77" s="202">
        <v>21.32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40.17</v>
      </c>
      <c r="AJ77" s="202">
        <v>0</v>
      </c>
      <c r="AK77" s="202">
        <v>23.62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18.22</v>
      </c>
      <c r="D78" s="202">
        <v>0</v>
      </c>
      <c r="E78" s="202">
        <v>0</v>
      </c>
      <c r="F78" s="202">
        <v>30.29</v>
      </c>
      <c r="G78" s="202">
        <v>0</v>
      </c>
      <c r="H78" s="202">
        <v>0</v>
      </c>
      <c r="I78" s="202">
        <v>28.88</v>
      </c>
      <c r="J78" s="202">
        <v>9.6300000000000008</v>
      </c>
      <c r="K78" s="202">
        <v>73.650000000000006</v>
      </c>
      <c r="L78" s="202">
        <v>59.34</v>
      </c>
      <c r="M78" s="202">
        <v>2.16</v>
      </c>
      <c r="N78" s="202">
        <v>1.76</v>
      </c>
      <c r="O78" s="202">
        <v>2.48</v>
      </c>
      <c r="P78" s="202">
        <v>0.83</v>
      </c>
      <c r="Q78" s="202">
        <v>9.58</v>
      </c>
      <c r="R78" s="202">
        <v>18.62</v>
      </c>
      <c r="S78" s="202">
        <v>11.59</v>
      </c>
      <c r="T78" s="202">
        <v>0</v>
      </c>
      <c r="U78" s="202">
        <v>2.1</v>
      </c>
      <c r="V78" s="202">
        <v>9.1</v>
      </c>
      <c r="W78" s="202">
        <v>0.68</v>
      </c>
      <c r="X78" s="202">
        <v>2.19</v>
      </c>
      <c r="Y78" s="202">
        <v>0</v>
      </c>
      <c r="Z78" s="202">
        <v>4.13</v>
      </c>
      <c r="AA78" s="202">
        <v>0</v>
      </c>
      <c r="AB78" s="202">
        <v>0</v>
      </c>
      <c r="AC78" s="202">
        <v>21.32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40.17</v>
      </c>
      <c r="AJ78" s="202">
        <v>0</v>
      </c>
      <c r="AK78" s="202">
        <v>23.62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18.22</v>
      </c>
      <c r="D79" s="202">
        <v>0</v>
      </c>
      <c r="E79" s="202">
        <v>0</v>
      </c>
      <c r="F79" s="202">
        <v>30.29</v>
      </c>
      <c r="G79" s="202">
        <v>0</v>
      </c>
      <c r="H79" s="202">
        <v>0</v>
      </c>
      <c r="I79" s="202">
        <v>28.88</v>
      </c>
      <c r="J79" s="202">
        <v>9.6300000000000008</v>
      </c>
      <c r="K79" s="202">
        <v>73.650000000000006</v>
      </c>
      <c r="L79" s="202">
        <v>59.34</v>
      </c>
      <c r="M79" s="202">
        <v>2.16</v>
      </c>
      <c r="N79" s="202">
        <v>1.76</v>
      </c>
      <c r="O79" s="202">
        <v>2.48</v>
      </c>
      <c r="P79" s="202">
        <v>0.83</v>
      </c>
      <c r="Q79" s="202">
        <v>9.58</v>
      </c>
      <c r="R79" s="202">
        <v>18.62</v>
      </c>
      <c r="S79" s="202">
        <v>11.59</v>
      </c>
      <c r="T79" s="202">
        <v>0</v>
      </c>
      <c r="U79" s="202">
        <v>2.1</v>
      </c>
      <c r="V79" s="202">
        <v>9.1</v>
      </c>
      <c r="W79" s="202">
        <v>0.68</v>
      </c>
      <c r="X79" s="202">
        <v>2.19</v>
      </c>
      <c r="Y79" s="202">
        <v>0</v>
      </c>
      <c r="Z79" s="202">
        <v>4.13</v>
      </c>
      <c r="AA79" s="202">
        <v>0</v>
      </c>
      <c r="AB79" s="202">
        <v>0</v>
      </c>
      <c r="AC79" s="202">
        <v>21.32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41.59</v>
      </c>
      <c r="AJ79" s="202">
        <v>0</v>
      </c>
      <c r="AK79" s="202">
        <v>23.62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18.22</v>
      </c>
      <c r="D80" s="202">
        <v>0</v>
      </c>
      <c r="E80" s="202">
        <v>0</v>
      </c>
      <c r="F80" s="202">
        <v>30.29</v>
      </c>
      <c r="G80" s="202">
        <v>0</v>
      </c>
      <c r="H80" s="202">
        <v>0</v>
      </c>
      <c r="I80" s="202">
        <v>28.88</v>
      </c>
      <c r="J80" s="202">
        <v>9.6300000000000008</v>
      </c>
      <c r="K80" s="202">
        <v>73.87</v>
      </c>
      <c r="L80" s="202">
        <v>59.34</v>
      </c>
      <c r="M80" s="202">
        <v>2.16</v>
      </c>
      <c r="N80" s="202">
        <v>1.76</v>
      </c>
      <c r="O80" s="202">
        <v>2.48</v>
      </c>
      <c r="P80" s="202">
        <v>0.83</v>
      </c>
      <c r="Q80" s="202">
        <v>9.58</v>
      </c>
      <c r="R80" s="202">
        <v>18.62</v>
      </c>
      <c r="S80" s="202">
        <v>11.59</v>
      </c>
      <c r="T80" s="202">
        <v>0</v>
      </c>
      <c r="U80" s="202">
        <v>2.1</v>
      </c>
      <c r="V80" s="202">
        <v>9.1</v>
      </c>
      <c r="W80" s="202">
        <v>0.68</v>
      </c>
      <c r="X80" s="202">
        <v>2.19</v>
      </c>
      <c r="Y80" s="202">
        <v>0</v>
      </c>
      <c r="Z80" s="202">
        <v>4.13</v>
      </c>
      <c r="AA80" s="202">
        <v>0</v>
      </c>
      <c r="AB80" s="202">
        <v>0</v>
      </c>
      <c r="AC80" s="202">
        <v>21.32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41.59</v>
      </c>
      <c r="AJ80" s="202">
        <v>0</v>
      </c>
      <c r="AK80" s="202">
        <v>23.62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18.22</v>
      </c>
      <c r="D81" s="202">
        <v>0</v>
      </c>
      <c r="E81" s="202">
        <v>0</v>
      </c>
      <c r="F81" s="202">
        <v>30.29</v>
      </c>
      <c r="G81" s="202">
        <v>0</v>
      </c>
      <c r="H81" s="202">
        <v>0</v>
      </c>
      <c r="I81" s="202">
        <v>28.88</v>
      </c>
      <c r="J81" s="202">
        <v>9.6300000000000008</v>
      </c>
      <c r="K81" s="202">
        <v>73.87</v>
      </c>
      <c r="L81" s="202">
        <v>59.34</v>
      </c>
      <c r="M81" s="202">
        <v>2.16</v>
      </c>
      <c r="N81" s="202">
        <v>1.76</v>
      </c>
      <c r="O81" s="202">
        <v>2.48</v>
      </c>
      <c r="P81" s="202">
        <v>0.83</v>
      </c>
      <c r="Q81" s="202">
        <v>9.58</v>
      </c>
      <c r="R81" s="202">
        <v>18.62</v>
      </c>
      <c r="S81" s="202">
        <v>11.59</v>
      </c>
      <c r="T81" s="202">
        <v>0</v>
      </c>
      <c r="U81" s="202">
        <v>2.1</v>
      </c>
      <c r="V81" s="202">
        <v>9.1</v>
      </c>
      <c r="W81" s="202">
        <v>0.68</v>
      </c>
      <c r="X81" s="202">
        <v>2.19</v>
      </c>
      <c r="Y81" s="202">
        <v>0</v>
      </c>
      <c r="Z81" s="202">
        <v>4.13</v>
      </c>
      <c r="AA81" s="202">
        <v>0</v>
      </c>
      <c r="AB81" s="202">
        <v>0</v>
      </c>
      <c r="AC81" s="202">
        <v>21.32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41.59</v>
      </c>
      <c r="AJ81" s="202">
        <v>0</v>
      </c>
      <c r="AK81" s="202">
        <v>23.62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18.22</v>
      </c>
      <c r="D82" s="202">
        <v>0</v>
      </c>
      <c r="E82" s="202">
        <v>0</v>
      </c>
      <c r="F82" s="202">
        <v>30.29</v>
      </c>
      <c r="G82" s="202">
        <v>0</v>
      </c>
      <c r="H82" s="202">
        <v>0</v>
      </c>
      <c r="I82" s="202">
        <v>28.88</v>
      </c>
      <c r="J82" s="202">
        <v>9.6300000000000008</v>
      </c>
      <c r="K82" s="202">
        <v>73.87</v>
      </c>
      <c r="L82" s="202">
        <v>59.34</v>
      </c>
      <c r="M82" s="202">
        <v>2.16</v>
      </c>
      <c r="N82" s="202">
        <v>1.76</v>
      </c>
      <c r="O82" s="202">
        <v>2.48</v>
      </c>
      <c r="P82" s="202">
        <v>0.83</v>
      </c>
      <c r="Q82" s="202">
        <v>9.58</v>
      </c>
      <c r="R82" s="202">
        <v>18.62</v>
      </c>
      <c r="S82" s="202">
        <v>11.59</v>
      </c>
      <c r="T82" s="202">
        <v>0</v>
      </c>
      <c r="U82" s="202">
        <v>2.1</v>
      </c>
      <c r="V82" s="202">
        <v>9.1</v>
      </c>
      <c r="W82" s="202">
        <v>0.68</v>
      </c>
      <c r="X82" s="202">
        <v>2.19</v>
      </c>
      <c r="Y82" s="202">
        <v>0</v>
      </c>
      <c r="Z82" s="202">
        <v>4.13</v>
      </c>
      <c r="AA82" s="202">
        <v>0</v>
      </c>
      <c r="AB82" s="202">
        <v>0</v>
      </c>
      <c r="AC82" s="202">
        <v>21.32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41.59</v>
      </c>
      <c r="AJ82" s="202">
        <v>0</v>
      </c>
      <c r="AK82" s="202">
        <v>23.62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18.22</v>
      </c>
      <c r="D83" s="202">
        <v>0</v>
      </c>
      <c r="E83" s="202">
        <v>0</v>
      </c>
      <c r="F83" s="202">
        <v>30.29</v>
      </c>
      <c r="G83" s="202">
        <v>0</v>
      </c>
      <c r="H83" s="202">
        <v>0</v>
      </c>
      <c r="I83" s="202">
        <v>28.88</v>
      </c>
      <c r="J83" s="202">
        <v>9.6300000000000008</v>
      </c>
      <c r="K83" s="202">
        <v>10.68</v>
      </c>
      <c r="L83" s="202">
        <v>8.44</v>
      </c>
      <c r="M83" s="202">
        <v>2.16</v>
      </c>
      <c r="N83" s="202">
        <v>1.76</v>
      </c>
      <c r="O83" s="202">
        <v>2.48</v>
      </c>
      <c r="P83" s="202">
        <v>0.82</v>
      </c>
      <c r="Q83" s="202">
        <v>0.63</v>
      </c>
      <c r="R83" s="202">
        <v>4.82</v>
      </c>
      <c r="S83" s="202">
        <v>2.92</v>
      </c>
      <c r="T83" s="202">
        <v>0</v>
      </c>
      <c r="U83" s="202">
        <v>2.1</v>
      </c>
      <c r="V83" s="202">
        <v>0.71</v>
      </c>
      <c r="W83" s="202">
        <v>0.68</v>
      </c>
      <c r="X83" s="202">
        <v>2.19</v>
      </c>
      <c r="Y83" s="202">
        <v>0</v>
      </c>
      <c r="Z83" s="202">
        <v>4.13</v>
      </c>
      <c r="AA83" s="202">
        <v>0</v>
      </c>
      <c r="AB83" s="202">
        <v>0</v>
      </c>
      <c r="AC83" s="202">
        <v>21.32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41.59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18.22</v>
      </c>
      <c r="D84" s="202">
        <v>0</v>
      </c>
      <c r="E84" s="202">
        <v>0</v>
      </c>
      <c r="F84" s="202">
        <v>30.29</v>
      </c>
      <c r="G84" s="202">
        <v>0</v>
      </c>
      <c r="H84" s="202">
        <v>0</v>
      </c>
      <c r="I84" s="202">
        <v>28.88</v>
      </c>
      <c r="J84" s="202">
        <v>9.6300000000000008</v>
      </c>
      <c r="K84" s="202">
        <v>10.68</v>
      </c>
      <c r="L84" s="202">
        <v>8.44</v>
      </c>
      <c r="M84" s="202">
        <v>2.16</v>
      </c>
      <c r="N84" s="202">
        <v>1.76</v>
      </c>
      <c r="O84" s="202">
        <v>2.48</v>
      </c>
      <c r="P84" s="202">
        <v>0.82</v>
      </c>
      <c r="Q84" s="202">
        <v>0.63</v>
      </c>
      <c r="R84" s="202">
        <v>1.24</v>
      </c>
      <c r="S84" s="202">
        <v>0.79</v>
      </c>
      <c r="T84" s="202">
        <v>0</v>
      </c>
      <c r="U84" s="202">
        <v>2.1</v>
      </c>
      <c r="V84" s="202">
        <v>0.71</v>
      </c>
      <c r="W84" s="202">
        <v>0.68</v>
      </c>
      <c r="X84" s="202">
        <v>2.19</v>
      </c>
      <c r="Y84" s="202">
        <v>0</v>
      </c>
      <c r="Z84" s="202">
        <v>4.13</v>
      </c>
      <c r="AA84" s="202">
        <v>0</v>
      </c>
      <c r="AB84" s="202">
        <v>0</v>
      </c>
      <c r="AC84" s="202">
        <v>21.32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41.59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18.22</v>
      </c>
      <c r="D85" s="202">
        <v>0</v>
      </c>
      <c r="E85" s="202">
        <v>0</v>
      </c>
      <c r="F85" s="202">
        <v>30.29</v>
      </c>
      <c r="G85" s="202">
        <v>0</v>
      </c>
      <c r="H85" s="202">
        <v>0</v>
      </c>
      <c r="I85" s="202">
        <v>28.88</v>
      </c>
      <c r="J85" s="202">
        <v>9.6300000000000008</v>
      </c>
      <c r="K85" s="202">
        <v>10.68</v>
      </c>
      <c r="L85" s="202">
        <v>8.44</v>
      </c>
      <c r="M85" s="202">
        <v>2.16</v>
      </c>
      <c r="N85" s="202">
        <v>1.76</v>
      </c>
      <c r="O85" s="202">
        <v>2.48</v>
      </c>
      <c r="P85" s="202">
        <v>0.82</v>
      </c>
      <c r="Q85" s="202">
        <v>0.63</v>
      </c>
      <c r="R85" s="202">
        <v>1.24</v>
      </c>
      <c r="S85" s="202">
        <v>0.77</v>
      </c>
      <c r="T85" s="202">
        <v>0</v>
      </c>
      <c r="U85" s="202">
        <v>2.1</v>
      </c>
      <c r="V85" s="202">
        <v>0.71</v>
      </c>
      <c r="W85" s="202">
        <v>0.68</v>
      </c>
      <c r="X85" s="202">
        <v>2.19</v>
      </c>
      <c r="Y85" s="202">
        <v>0</v>
      </c>
      <c r="Z85" s="202">
        <v>4.13</v>
      </c>
      <c r="AA85" s="202">
        <v>0</v>
      </c>
      <c r="AB85" s="202">
        <v>0</v>
      </c>
      <c r="AC85" s="202">
        <v>21.32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41.59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18.22</v>
      </c>
      <c r="D86" s="202">
        <v>0</v>
      </c>
      <c r="E86" s="202">
        <v>0</v>
      </c>
      <c r="F86" s="202">
        <v>30.29</v>
      </c>
      <c r="G86" s="202">
        <v>0</v>
      </c>
      <c r="H86" s="202">
        <v>0</v>
      </c>
      <c r="I86" s="202">
        <v>28.88</v>
      </c>
      <c r="J86" s="202">
        <v>9.6300000000000008</v>
      </c>
      <c r="K86" s="202">
        <v>10.68</v>
      </c>
      <c r="L86" s="202">
        <v>8.44</v>
      </c>
      <c r="M86" s="202">
        <v>2.16</v>
      </c>
      <c r="N86" s="202">
        <v>1.76</v>
      </c>
      <c r="O86" s="202">
        <v>2.48</v>
      </c>
      <c r="P86" s="202">
        <v>0.82</v>
      </c>
      <c r="Q86" s="202">
        <v>0.63</v>
      </c>
      <c r="R86" s="202">
        <v>1.24</v>
      </c>
      <c r="S86" s="202">
        <v>0.77</v>
      </c>
      <c r="T86" s="202">
        <v>0</v>
      </c>
      <c r="U86" s="202">
        <v>2.1</v>
      </c>
      <c r="V86" s="202">
        <v>0.71</v>
      </c>
      <c r="W86" s="202">
        <v>0.68</v>
      </c>
      <c r="X86" s="202">
        <v>2.19</v>
      </c>
      <c r="Y86" s="202">
        <v>0</v>
      </c>
      <c r="Z86" s="202">
        <v>4.13</v>
      </c>
      <c r="AA86" s="202">
        <v>0</v>
      </c>
      <c r="AB86" s="202">
        <v>0</v>
      </c>
      <c r="AC86" s="202">
        <v>21.32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43.95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18.22</v>
      </c>
      <c r="D87" s="202">
        <v>0</v>
      </c>
      <c r="E87" s="202">
        <v>0</v>
      </c>
      <c r="F87" s="202">
        <v>30.29</v>
      </c>
      <c r="G87" s="202">
        <v>0</v>
      </c>
      <c r="H87" s="202">
        <v>0</v>
      </c>
      <c r="I87" s="202">
        <v>28.88</v>
      </c>
      <c r="J87" s="202">
        <v>9.6300000000000008</v>
      </c>
      <c r="K87" s="202">
        <v>5.43</v>
      </c>
      <c r="L87" s="202">
        <v>4.29</v>
      </c>
      <c r="M87" s="202">
        <v>2.16</v>
      </c>
      <c r="N87" s="202">
        <v>1.76</v>
      </c>
      <c r="O87" s="202">
        <v>2.48</v>
      </c>
      <c r="P87" s="202">
        <v>0.82</v>
      </c>
      <c r="Q87" s="202">
        <v>0.32</v>
      </c>
      <c r="R87" s="202">
        <v>0.63</v>
      </c>
      <c r="S87" s="202">
        <v>0.39</v>
      </c>
      <c r="T87" s="202">
        <v>0</v>
      </c>
      <c r="U87" s="202">
        <v>2.1</v>
      </c>
      <c r="V87" s="202">
        <v>0.71</v>
      </c>
      <c r="W87" s="202">
        <v>0.64</v>
      </c>
      <c r="X87" s="202">
        <v>2.19</v>
      </c>
      <c r="Y87" s="202">
        <v>0</v>
      </c>
      <c r="Z87" s="202">
        <v>4.13</v>
      </c>
      <c r="AA87" s="202">
        <v>0</v>
      </c>
      <c r="AB87" s="202">
        <v>0</v>
      </c>
      <c r="AC87" s="202">
        <v>21.32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42.21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18.22</v>
      </c>
      <c r="D88" s="202">
        <v>0</v>
      </c>
      <c r="E88" s="202">
        <v>0</v>
      </c>
      <c r="F88" s="202">
        <v>30.29</v>
      </c>
      <c r="G88" s="202">
        <v>0</v>
      </c>
      <c r="H88" s="202">
        <v>0</v>
      </c>
      <c r="I88" s="202">
        <v>28.88</v>
      </c>
      <c r="J88" s="202">
        <v>9.6300000000000008</v>
      </c>
      <c r="K88" s="202">
        <v>5.43</v>
      </c>
      <c r="L88" s="202">
        <v>4.29</v>
      </c>
      <c r="M88" s="202">
        <v>2.16</v>
      </c>
      <c r="N88" s="202">
        <v>1.76</v>
      </c>
      <c r="O88" s="202">
        <v>2.48</v>
      </c>
      <c r="P88" s="202">
        <v>0.82</v>
      </c>
      <c r="Q88" s="202">
        <v>0.32</v>
      </c>
      <c r="R88" s="202">
        <v>0.63</v>
      </c>
      <c r="S88" s="202">
        <v>0.39</v>
      </c>
      <c r="T88" s="202">
        <v>0</v>
      </c>
      <c r="U88" s="202">
        <v>2.1</v>
      </c>
      <c r="V88" s="202">
        <v>0.71</v>
      </c>
      <c r="W88" s="202">
        <v>0.64</v>
      </c>
      <c r="X88" s="202">
        <v>2.19</v>
      </c>
      <c r="Y88" s="202">
        <v>0</v>
      </c>
      <c r="Z88" s="202">
        <v>4.13</v>
      </c>
      <c r="AA88" s="202">
        <v>0</v>
      </c>
      <c r="AB88" s="202">
        <v>0</v>
      </c>
      <c r="AC88" s="202">
        <v>21.32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42.66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18.22</v>
      </c>
      <c r="D89" s="202">
        <v>0</v>
      </c>
      <c r="E89" s="202">
        <v>0</v>
      </c>
      <c r="F89" s="202">
        <v>30.29</v>
      </c>
      <c r="G89" s="202">
        <v>0</v>
      </c>
      <c r="H89" s="202">
        <v>0</v>
      </c>
      <c r="I89" s="202">
        <v>28.88</v>
      </c>
      <c r="J89" s="202">
        <v>9.6300000000000008</v>
      </c>
      <c r="K89" s="202">
        <v>5.43</v>
      </c>
      <c r="L89" s="202">
        <v>4.29</v>
      </c>
      <c r="M89" s="202">
        <v>2.16</v>
      </c>
      <c r="N89" s="202">
        <v>1.76</v>
      </c>
      <c r="O89" s="202">
        <v>2.48</v>
      </c>
      <c r="P89" s="202">
        <v>0.82</v>
      </c>
      <c r="Q89" s="202">
        <v>0.32</v>
      </c>
      <c r="R89" s="202">
        <v>0.63</v>
      </c>
      <c r="S89" s="202">
        <v>0.39</v>
      </c>
      <c r="T89" s="202">
        <v>0</v>
      </c>
      <c r="U89" s="202">
        <v>2.1</v>
      </c>
      <c r="V89" s="202">
        <v>0.71</v>
      </c>
      <c r="W89" s="202">
        <v>0.64</v>
      </c>
      <c r="X89" s="202">
        <v>2.19</v>
      </c>
      <c r="Y89" s="202">
        <v>0</v>
      </c>
      <c r="Z89" s="202">
        <v>4.13</v>
      </c>
      <c r="AA89" s="202">
        <v>0</v>
      </c>
      <c r="AB89" s="202">
        <v>0</v>
      </c>
      <c r="AC89" s="202">
        <v>26.11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46.35</v>
      </c>
      <c r="AJ89" s="202">
        <v>0</v>
      </c>
      <c r="AK89" s="202">
        <v>-25.87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18.22</v>
      </c>
      <c r="D90" s="202">
        <v>0</v>
      </c>
      <c r="E90" s="202">
        <v>0</v>
      </c>
      <c r="F90" s="202">
        <v>30.29</v>
      </c>
      <c r="G90" s="202">
        <v>0</v>
      </c>
      <c r="H90" s="202">
        <v>0</v>
      </c>
      <c r="I90" s="202">
        <v>28.88</v>
      </c>
      <c r="J90" s="202">
        <v>9.6300000000000008</v>
      </c>
      <c r="K90" s="202">
        <v>5.43</v>
      </c>
      <c r="L90" s="202">
        <v>4.29</v>
      </c>
      <c r="M90" s="202">
        <v>2.16</v>
      </c>
      <c r="N90" s="202">
        <v>1.76</v>
      </c>
      <c r="O90" s="202">
        <v>2.48</v>
      </c>
      <c r="P90" s="202">
        <v>0.82</v>
      </c>
      <c r="Q90" s="202">
        <v>0.32</v>
      </c>
      <c r="R90" s="202">
        <v>0.63</v>
      </c>
      <c r="S90" s="202">
        <v>0.39</v>
      </c>
      <c r="T90" s="202">
        <v>0</v>
      </c>
      <c r="U90" s="202">
        <v>2.1</v>
      </c>
      <c r="V90" s="202">
        <v>0.71</v>
      </c>
      <c r="W90" s="202">
        <v>0.64</v>
      </c>
      <c r="X90" s="202">
        <v>2.19</v>
      </c>
      <c r="Y90" s="202">
        <v>0</v>
      </c>
      <c r="Z90" s="202">
        <v>4.13</v>
      </c>
      <c r="AA90" s="202">
        <v>0</v>
      </c>
      <c r="AB90" s="202">
        <v>0</v>
      </c>
      <c r="AC90" s="202">
        <v>26.11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46.35</v>
      </c>
      <c r="AJ90" s="202">
        <v>0</v>
      </c>
      <c r="AK90" s="202">
        <v>-25.87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18.22</v>
      </c>
      <c r="D91" s="202">
        <v>0</v>
      </c>
      <c r="E91" s="202">
        <v>0</v>
      </c>
      <c r="F91" s="202">
        <v>30.29</v>
      </c>
      <c r="G91" s="202">
        <v>0</v>
      </c>
      <c r="H91" s="202">
        <v>0</v>
      </c>
      <c r="I91" s="202">
        <v>28.88</v>
      </c>
      <c r="J91" s="202">
        <v>9.6300000000000008</v>
      </c>
      <c r="K91" s="202">
        <v>5.43</v>
      </c>
      <c r="L91" s="202">
        <v>4.29</v>
      </c>
      <c r="M91" s="202">
        <v>2.16</v>
      </c>
      <c r="N91" s="202">
        <v>1.76</v>
      </c>
      <c r="O91" s="202">
        <v>2.48</v>
      </c>
      <c r="P91" s="202">
        <v>0.82</v>
      </c>
      <c r="Q91" s="202">
        <v>0.32</v>
      </c>
      <c r="R91" s="202">
        <v>0.63</v>
      </c>
      <c r="S91" s="202">
        <v>0.39</v>
      </c>
      <c r="T91" s="202">
        <v>0</v>
      </c>
      <c r="U91" s="202">
        <v>2.1</v>
      </c>
      <c r="V91" s="202">
        <v>0.71</v>
      </c>
      <c r="W91" s="202">
        <v>0.64</v>
      </c>
      <c r="X91" s="202">
        <v>2.19</v>
      </c>
      <c r="Y91" s="202">
        <v>0</v>
      </c>
      <c r="Z91" s="202">
        <v>4.13</v>
      </c>
      <c r="AA91" s="202">
        <v>0</v>
      </c>
      <c r="AB91" s="202">
        <v>0</v>
      </c>
      <c r="AC91" s="202">
        <v>26.11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42.66</v>
      </c>
      <c r="AJ91" s="202">
        <v>0</v>
      </c>
      <c r="AK91" s="202">
        <v>-25.87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18.22</v>
      </c>
      <c r="D92" s="202">
        <v>0</v>
      </c>
      <c r="E92" s="202">
        <v>0</v>
      </c>
      <c r="F92" s="202">
        <v>30.29</v>
      </c>
      <c r="G92" s="202">
        <v>0</v>
      </c>
      <c r="H92" s="202">
        <v>0</v>
      </c>
      <c r="I92" s="202">
        <v>28.88</v>
      </c>
      <c r="J92" s="202">
        <v>9.6300000000000008</v>
      </c>
      <c r="K92" s="202">
        <v>5.43</v>
      </c>
      <c r="L92" s="202">
        <v>4.29</v>
      </c>
      <c r="M92" s="202">
        <v>2.16</v>
      </c>
      <c r="N92" s="202">
        <v>1.76</v>
      </c>
      <c r="O92" s="202">
        <v>2.48</v>
      </c>
      <c r="P92" s="202">
        <v>0.82</v>
      </c>
      <c r="Q92" s="202">
        <v>0.32</v>
      </c>
      <c r="R92" s="202">
        <v>0.63</v>
      </c>
      <c r="S92" s="202">
        <v>0.39</v>
      </c>
      <c r="T92" s="202">
        <v>0</v>
      </c>
      <c r="U92" s="202">
        <v>2.1</v>
      </c>
      <c r="V92" s="202">
        <v>0.71</v>
      </c>
      <c r="W92" s="202">
        <v>0.64</v>
      </c>
      <c r="X92" s="202">
        <v>2.19</v>
      </c>
      <c r="Y92" s="202">
        <v>0</v>
      </c>
      <c r="Z92" s="202">
        <v>4.13</v>
      </c>
      <c r="AA92" s="202">
        <v>0</v>
      </c>
      <c r="AB92" s="202">
        <v>0</v>
      </c>
      <c r="AC92" s="202">
        <v>26.11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43.95</v>
      </c>
      <c r="AJ92" s="202">
        <v>0</v>
      </c>
      <c r="AK92" s="202">
        <v>-25.87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18.22</v>
      </c>
      <c r="D93" s="202">
        <v>0</v>
      </c>
      <c r="E93" s="202">
        <v>0</v>
      </c>
      <c r="F93" s="202">
        <v>30.29</v>
      </c>
      <c r="G93" s="202">
        <v>0</v>
      </c>
      <c r="H93" s="202">
        <v>0</v>
      </c>
      <c r="I93" s="202">
        <v>28.88</v>
      </c>
      <c r="J93" s="202">
        <v>9.6300000000000008</v>
      </c>
      <c r="K93" s="202">
        <v>5.43</v>
      </c>
      <c r="L93" s="202">
        <v>4.29</v>
      </c>
      <c r="M93" s="202">
        <v>2.16</v>
      </c>
      <c r="N93" s="202">
        <v>1.76</v>
      </c>
      <c r="O93" s="202">
        <v>2.48</v>
      </c>
      <c r="P93" s="202">
        <v>0.82</v>
      </c>
      <c r="Q93" s="202">
        <v>0.32</v>
      </c>
      <c r="R93" s="202">
        <v>0.63</v>
      </c>
      <c r="S93" s="202">
        <v>0.39</v>
      </c>
      <c r="T93" s="202">
        <v>0</v>
      </c>
      <c r="U93" s="202">
        <v>2.1</v>
      </c>
      <c r="V93" s="202">
        <v>0.71</v>
      </c>
      <c r="W93" s="202">
        <v>0.64</v>
      </c>
      <c r="X93" s="202">
        <v>2.19</v>
      </c>
      <c r="Y93" s="202">
        <v>0</v>
      </c>
      <c r="Z93" s="202">
        <v>4.13</v>
      </c>
      <c r="AA93" s="202">
        <v>0</v>
      </c>
      <c r="AB93" s="202">
        <v>0</v>
      </c>
      <c r="AC93" s="202">
        <v>23.9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42.21</v>
      </c>
      <c r="AJ93" s="202">
        <v>0</v>
      </c>
      <c r="AK93" s="202">
        <v>-25.87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18.22</v>
      </c>
      <c r="D94" s="202">
        <v>0</v>
      </c>
      <c r="E94" s="202">
        <v>0</v>
      </c>
      <c r="F94" s="202">
        <v>30.29</v>
      </c>
      <c r="G94" s="202">
        <v>0</v>
      </c>
      <c r="H94" s="202">
        <v>0</v>
      </c>
      <c r="I94" s="202">
        <v>28.88</v>
      </c>
      <c r="J94" s="202">
        <v>9.6300000000000008</v>
      </c>
      <c r="K94" s="202">
        <v>5.43</v>
      </c>
      <c r="L94" s="202">
        <v>4.29</v>
      </c>
      <c r="M94" s="202">
        <v>2.16</v>
      </c>
      <c r="N94" s="202">
        <v>1.76</v>
      </c>
      <c r="O94" s="202">
        <v>2.48</v>
      </c>
      <c r="P94" s="202">
        <v>0.82</v>
      </c>
      <c r="Q94" s="202">
        <v>0.32</v>
      </c>
      <c r="R94" s="202">
        <v>0.63</v>
      </c>
      <c r="S94" s="202">
        <v>0.39</v>
      </c>
      <c r="T94" s="202">
        <v>0</v>
      </c>
      <c r="U94" s="202">
        <v>2.1</v>
      </c>
      <c r="V94" s="202">
        <v>0.71</v>
      </c>
      <c r="W94" s="202">
        <v>0.64</v>
      </c>
      <c r="X94" s="202">
        <v>2.19</v>
      </c>
      <c r="Y94" s="202">
        <v>0</v>
      </c>
      <c r="Z94" s="202">
        <v>4.13</v>
      </c>
      <c r="AA94" s="202">
        <v>0</v>
      </c>
      <c r="AB94" s="202">
        <v>0</v>
      </c>
      <c r="AC94" s="202">
        <v>23.9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42.66</v>
      </c>
      <c r="AJ94" s="202">
        <v>0</v>
      </c>
      <c r="AK94" s="202">
        <v>-25.87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18.22</v>
      </c>
      <c r="D95" s="202">
        <v>0</v>
      </c>
      <c r="E95" s="202">
        <v>0</v>
      </c>
      <c r="F95" s="202">
        <v>30.29</v>
      </c>
      <c r="G95" s="202">
        <v>0</v>
      </c>
      <c r="H95" s="202">
        <v>0</v>
      </c>
      <c r="I95" s="202">
        <v>28.88</v>
      </c>
      <c r="J95" s="202">
        <v>9.6300000000000008</v>
      </c>
      <c r="K95" s="202">
        <v>5.43</v>
      </c>
      <c r="L95" s="202">
        <v>4.29</v>
      </c>
      <c r="M95" s="202">
        <v>2.16</v>
      </c>
      <c r="N95" s="202">
        <v>1.76</v>
      </c>
      <c r="O95" s="202">
        <v>2.48</v>
      </c>
      <c r="P95" s="202">
        <v>0.82</v>
      </c>
      <c r="Q95" s="202">
        <v>0.32</v>
      </c>
      <c r="R95" s="202">
        <v>0.63</v>
      </c>
      <c r="S95" s="202">
        <v>0.39</v>
      </c>
      <c r="T95" s="202">
        <v>0</v>
      </c>
      <c r="U95" s="202">
        <v>2.1</v>
      </c>
      <c r="V95" s="202">
        <v>0.71</v>
      </c>
      <c r="W95" s="202">
        <v>0.64</v>
      </c>
      <c r="X95" s="202">
        <v>2.19</v>
      </c>
      <c r="Y95" s="202">
        <v>0</v>
      </c>
      <c r="Z95" s="202">
        <v>4.13</v>
      </c>
      <c r="AA95" s="202">
        <v>0</v>
      </c>
      <c r="AB95" s="202">
        <v>0</v>
      </c>
      <c r="AC95" s="202">
        <v>23.9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42.66</v>
      </c>
      <c r="AJ95" s="202">
        <v>0</v>
      </c>
      <c r="AK95" s="202">
        <v>-25.87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18.22</v>
      </c>
      <c r="D96" s="202">
        <v>0</v>
      </c>
      <c r="E96" s="202">
        <v>0</v>
      </c>
      <c r="F96" s="202">
        <v>30.29</v>
      </c>
      <c r="G96" s="202">
        <v>0</v>
      </c>
      <c r="H96" s="202">
        <v>0</v>
      </c>
      <c r="I96" s="202">
        <v>28.88</v>
      </c>
      <c r="J96" s="202">
        <v>9.6300000000000008</v>
      </c>
      <c r="K96" s="202">
        <v>5.43</v>
      </c>
      <c r="L96" s="202">
        <v>4.29</v>
      </c>
      <c r="M96" s="202">
        <v>2.16</v>
      </c>
      <c r="N96" s="202">
        <v>1.76</v>
      </c>
      <c r="O96" s="202">
        <v>2.48</v>
      </c>
      <c r="P96" s="202">
        <v>0.82</v>
      </c>
      <c r="Q96" s="202">
        <v>0.32</v>
      </c>
      <c r="R96" s="202">
        <v>0.63</v>
      </c>
      <c r="S96" s="202">
        <v>0.39</v>
      </c>
      <c r="T96" s="202">
        <v>0</v>
      </c>
      <c r="U96" s="202">
        <v>2.1</v>
      </c>
      <c r="V96" s="202">
        <v>0.71</v>
      </c>
      <c r="W96" s="202">
        <v>0.64</v>
      </c>
      <c r="X96" s="202">
        <v>2.19</v>
      </c>
      <c r="Y96" s="202">
        <v>0</v>
      </c>
      <c r="Z96" s="202">
        <v>4.13</v>
      </c>
      <c r="AA96" s="202">
        <v>0</v>
      </c>
      <c r="AB96" s="202">
        <v>0</v>
      </c>
      <c r="AC96" s="202">
        <v>23.9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46.12</v>
      </c>
      <c r="AJ96" s="202">
        <v>0</v>
      </c>
      <c r="AK96" s="202">
        <v>-25.87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18.22</v>
      </c>
      <c r="D97" s="202">
        <v>0</v>
      </c>
      <c r="E97" s="202">
        <v>0</v>
      </c>
      <c r="F97" s="202">
        <v>30.29</v>
      </c>
      <c r="G97" s="202">
        <v>0</v>
      </c>
      <c r="H97" s="202">
        <v>0</v>
      </c>
      <c r="I97" s="202">
        <v>28.88</v>
      </c>
      <c r="J97" s="202">
        <v>9.6300000000000008</v>
      </c>
      <c r="K97" s="202">
        <v>5.43</v>
      </c>
      <c r="L97" s="202">
        <v>4.29</v>
      </c>
      <c r="M97" s="202">
        <v>2.16</v>
      </c>
      <c r="N97" s="202">
        <v>1.76</v>
      </c>
      <c r="O97" s="202">
        <v>2.48</v>
      </c>
      <c r="P97" s="202">
        <v>0.82</v>
      </c>
      <c r="Q97" s="202">
        <v>0.32</v>
      </c>
      <c r="R97" s="202">
        <v>0.63</v>
      </c>
      <c r="S97" s="202">
        <v>0.39</v>
      </c>
      <c r="T97" s="202">
        <v>0</v>
      </c>
      <c r="U97" s="202">
        <v>2.1</v>
      </c>
      <c r="V97" s="202">
        <v>0.71</v>
      </c>
      <c r="W97" s="202">
        <v>0.64</v>
      </c>
      <c r="X97" s="202">
        <v>2.19</v>
      </c>
      <c r="Y97" s="202">
        <v>0</v>
      </c>
      <c r="Z97" s="202">
        <v>4.13</v>
      </c>
      <c r="AA97" s="202">
        <v>0</v>
      </c>
      <c r="AB97" s="202">
        <v>0</v>
      </c>
      <c r="AC97" s="202">
        <v>23.9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43.49</v>
      </c>
      <c r="AJ97" s="202">
        <v>0</v>
      </c>
      <c r="AK97" s="202">
        <v>-25.87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18.22</v>
      </c>
      <c r="D98" s="202">
        <v>0</v>
      </c>
      <c r="E98" s="202">
        <v>0</v>
      </c>
      <c r="F98" s="202">
        <v>30.29</v>
      </c>
      <c r="G98" s="202">
        <v>0</v>
      </c>
      <c r="H98" s="202">
        <v>0</v>
      </c>
      <c r="I98" s="202">
        <v>28.88</v>
      </c>
      <c r="J98" s="202">
        <v>9.6300000000000008</v>
      </c>
      <c r="K98" s="202">
        <v>5.43</v>
      </c>
      <c r="L98" s="202">
        <v>4.29</v>
      </c>
      <c r="M98" s="202">
        <v>2.16</v>
      </c>
      <c r="N98" s="202">
        <v>1.76</v>
      </c>
      <c r="O98" s="202">
        <v>2.48</v>
      </c>
      <c r="P98" s="202">
        <v>0.82</v>
      </c>
      <c r="Q98" s="202">
        <v>0.32</v>
      </c>
      <c r="R98" s="202">
        <v>0.63</v>
      </c>
      <c r="S98" s="202">
        <v>0.39</v>
      </c>
      <c r="T98" s="202">
        <v>0</v>
      </c>
      <c r="U98" s="202">
        <v>2.1</v>
      </c>
      <c r="V98" s="202">
        <v>0.71</v>
      </c>
      <c r="W98" s="202">
        <v>0.64</v>
      </c>
      <c r="X98" s="202">
        <v>2.19</v>
      </c>
      <c r="Y98" s="202">
        <v>0</v>
      </c>
      <c r="Z98" s="202">
        <v>4.13</v>
      </c>
      <c r="AA98" s="202">
        <v>0</v>
      </c>
      <c r="AB98" s="202">
        <v>0</v>
      </c>
      <c r="AC98" s="202">
        <v>23.9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42.66</v>
      </c>
      <c r="AJ98" s="202">
        <v>0</v>
      </c>
      <c r="AK98" s="202">
        <v>-25.87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0.43636000000000047</v>
      </c>
      <c r="D99">
        <f t="shared" si="0"/>
        <v>0</v>
      </c>
      <c r="E99">
        <f t="shared" si="0"/>
        <v>0</v>
      </c>
      <c r="F99">
        <f t="shared" si="0"/>
        <v>0.72695999999999938</v>
      </c>
      <c r="G99">
        <f t="shared" si="0"/>
        <v>0</v>
      </c>
      <c r="H99">
        <f t="shared" si="0"/>
        <v>0</v>
      </c>
      <c r="I99">
        <f t="shared" si="0"/>
        <v>0.66426000000000152</v>
      </c>
      <c r="J99">
        <f t="shared" si="0"/>
        <v>0.23111999999999991</v>
      </c>
      <c r="K99">
        <f t="shared" si="0"/>
        <v>1.3071650000000006</v>
      </c>
      <c r="L99">
        <f t="shared" si="0"/>
        <v>0.91816249999999922</v>
      </c>
      <c r="M99">
        <f t="shared" si="0"/>
        <v>0.12819250000000035</v>
      </c>
      <c r="N99">
        <f t="shared" si="0"/>
        <v>0.10459249999999985</v>
      </c>
      <c r="O99">
        <f t="shared" si="0"/>
        <v>5.9519999999999906E-2</v>
      </c>
      <c r="P99">
        <f t="shared" si="0"/>
        <v>3.9030000000000002E-2</v>
      </c>
      <c r="Q99">
        <f t="shared" si="0"/>
        <v>0.10332999999999996</v>
      </c>
      <c r="R99">
        <f t="shared" si="0"/>
        <v>0.20740500000000006</v>
      </c>
      <c r="S99">
        <f t="shared" si="0"/>
        <v>0.12861999999999996</v>
      </c>
      <c r="T99">
        <f t="shared" si="0"/>
        <v>0</v>
      </c>
      <c r="U99">
        <f t="shared" si="0"/>
        <v>5.039999999999991E-2</v>
      </c>
      <c r="V99">
        <f t="shared" si="0"/>
        <v>0.15056500000000034</v>
      </c>
      <c r="W99">
        <f t="shared" si="0"/>
        <v>9.2052500000000065E-2</v>
      </c>
      <c r="X99">
        <f t="shared" si="0"/>
        <v>0.30513750000000056</v>
      </c>
      <c r="Y99">
        <f t="shared" si="0"/>
        <v>0</v>
      </c>
      <c r="Z99">
        <f t="shared" si="0"/>
        <v>0.50004500000000141</v>
      </c>
      <c r="AA99">
        <f t="shared" si="0"/>
        <v>0</v>
      </c>
      <c r="AB99">
        <f t="shared" si="0"/>
        <v>0</v>
      </c>
      <c r="AC99">
        <f t="shared" si="0"/>
        <v>0.55960250000000034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3.1174999999999966E-3</v>
      </c>
      <c r="AH99">
        <f t="shared" si="0"/>
        <v>0</v>
      </c>
      <c r="AI99">
        <f t="shared" si="0"/>
        <v>1.0281125</v>
      </c>
      <c r="AJ99">
        <f t="shared" si="0"/>
        <v>0</v>
      </c>
      <c r="AK99">
        <f t="shared" si="0"/>
        <v>0.32929499999999967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10.54</v>
      </c>
      <c r="D3" s="202">
        <v>0</v>
      </c>
      <c r="E3" s="202">
        <v>0</v>
      </c>
      <c r="F3" s="202">
        <v>17.52</v>
      </c>
      <c r="G3" s="202">
        <v>0</v>
      </c>
      <c r="H3" s="202">
        <v>0</v>
      </c>
      <c r="I3" s="202">
        <v>13.92</v>
      </c>
      <c r="J3" s="202">
        <v>5.57</v>
      </c>
      <c r="K3" s="202">
        <v>1.75</v>
      </c>
      <c r="L3" s="202">
        <v>2.21</v>
      </c>
      <c r="M3" s="202">
        <v>0</v>
      </c>
      <c r="N3" s="202">
        <v>1.03</v>
      </c>
      <c r="O3" s="202">
        <v>1.7</v>
      </c>
      <c r="P3" s="202">
        <v>2.31</v>
      </c>
      <c r="Q3" s="202">
        <v>0.19</v>
      </c>
      <c r="R3" s="202">
        <v>0.36</v>
      </c>
      <c r="S3" s="202">
        <v>0.23</v>
      </c>
      <c r="T3" s="202">
        <v>0</v>
      </c>
      <c r="U3" s="202">
        <v>9.8800000000000008</v>
      </c>
      <c r="V3" s="202">
        <v>0.18</v>
      </c>
      <c r="W3" s="202">
        <v>0.36</v>
      </c>
      <c r="X3" s="202">
        <v>1.27</v>
      </c>
      <c r="Y3" s="202">
        <v>0</v>
      </c>
      <c r="Z3" s="202">
        <v>2.39</v>
      </c>
      <c r="AA3" s="202">
        <v>0</v>
      </c>
      <c r="AB3" s="202">
        <v>0</v>
      </c>
      <c r="AC3" s="202">
        <v>3.95</v>
      </c>
      <c r="AD3" s="202">
        <v>0</v>
      </c>
      <c r="AE3" s="202">
        <v>0</v>
      </c>
      <c r="AF3" s="202">
        <v>0</v>
      </c>
      <c r="AG3" s="202">
        <v>0.16</v>
      </c>
      <c r="AH3" s="202">
        <v>0</v>
      </c>
      <c r="AI3" s="202">
        <v>14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10.54</v>
      </c>
      <c r="D4" s="202">
        <v>0</v>
      </c>
      <c r="E4" s="202">
        <v>0</v>
      </c>
      <c r="F4" s="202">
        <v>17.52</v>
      </c>
      <c r="G4" s="202">
        <v>0</v>
      </c>
      <c r="H4" s="202">
        <v>0</v>
      </c>
      <c r="I4" s="202">
        <v>13.92</v>
      </c>
      <c r="J4" s="202">
        <v>5.57</v>
      </c>
      <c r="K4" s="202">
        <v>1.75</v>
      </c>
      <c r="L4" s="202">
        <v>2.21</v>
      </c>
      <c r="M4" s="202">
        <v>0</v>
      </c>
      <c r="N4" s="202">
        <v>1.03</v>
      </c>
      <c r="O4" s="202">
        <v>1.7</v>
      </c>
      <c r="P4" s="202">
        <v>2.31</v>
      </c>
      <c r="Q4" s="202">
        <v>0.19</v>
      </c>
      <c r="R4" s="202">
        <v>0.36</v>
      </c>
      <c r="S4" s="202">
        <v>0.23</v>
      </c>
      <c r="T4" s="202">
        <v>0</v>
      </c>
      <c r="U4" s="202">
        <v>9.8800000000000008</v>
      </c>
      <c r="V4" s="202">
        <v>0.18</v>
      </c>
      <c r="W4" s="202">
        <v>0.36</v>
      </c>
      <c r="X4" s="202">
        <v>1.27</v>
      </c>
      <c r="Y4" s="202">
        <v>0</v>
      </c>
      <c r="Z4" s="202">
        <v>2.39</v>
      </c>
      <c r="AA4" s="202">
        <v>0</v>
      </c>
      <c r="AB4" s="202">
        <v>0</v>
      </c>
      <c r="AC4" s="202">
        <v>3.95</v>
      </c>
      <c r="AD4" s="202">
        <v>0</v>
      </c>
      <c r="AE4" s="202">
        <v>0</v>
      </c>
      <c r="AF4" s="202">
        <v>0</v>
      </c>
      <c r="AG4" s="202">
        <v>0.16</v>
      </c>
      <c r="AH4" s="202">
        <v>0</v>
      </c>
      <c r="AI4" s="202">
        <v>14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10.54</v>
      </c>
      <c r="D5" s="202">
        <v>0</v>
      </c>
      <c r="E5" s="202">
        <v>0</v>
      </c>
      <c r="F5" s="202">
        <v>17.52</v>
      </c>
      <c r="G5" s="202">
        <v>0</v>
      </c>
      <c r="H5" s="202">
        <v>0</v>
      </c>
      <c r="I5" s="202">
        <v>13.92</v>
      </c>
      <c r="J5" s="202">
        <v>5.57</v>
      </c>
      <c r="K5" s="202">
        <v>1.75</v>
      </c>
      <c r="L5" s="202">
        <v>2.21</v>
      </c>
      <c r="M5" s="202">
        <v>0</v>
      </c>
      <c r="N5" s="202">
        <v>1.03</v>
      </c>
      <c r="O5" s="202">
        <v>1.7</v>
      </c>
      <c r="P5" s="202">
        <v>2.31</v>
      </c>
      <c r="Q5" s="202">
        <v>0.19</v>
      </c>
      <c r="R5" s="202">
        <v>0.36</v>
      </c>
      <c r="S5" s="202">
        <v>0.23</v>
      </c>
      <c r="T5" s="202">
        <v>0</v>
      </c>
      <c r="U5" s="202">
        <v>9.8800000000000008</v>
      </c>
      <c r="V5" s="202">
        <v>0.18</v>
      </c>
      <c r="W5" s="202">
        <v>0.59</v>
      </c>
      <c r="X5" s="202">
        <v>1.27</v>
      </c>
      <c r="Y5" s="202">
        <v>0</v>
      </c>
      <c r="Z5" s="202">
        <v>2.39</v>
      </c>
      <c r="AA5" s="202">
        <v>0</v>
      </c>
      <c r="AB5" s="202">
        <v>0</v>
      </c>
      <c r="AC5" s="202">
        <v>3.95</v>
      </c>
      <c r="AD5" s="202">
        <v>0</v>
      </c>
      <c r="AE5" s="202">
        <v>0</v>
      </c>
      <c r="AF5" s="202">
        <v>0</v>
      </c>
      <c r="AG5" s="202">
        <v>0.16</v>
      </c>
      <c r="AH5" s="202">
        <v>0</v>
      </c>
      <c r="AI5" s="202">
        <v>14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10.54</v>
      </c>
      <c r="D6" s="202">
        <v>0</v>
      </c>
      <c r="E6" s="202">
        <v>0</v>
      </c>
      <c r="F6" s="202">
        <v>17.52</v>
      </c>
      <c r="G6" s="202">
        <v>0</v>
      </c>
      <c r="H6" s="202">
        <v>0</v>
      </c>
      <c r="I6" s="202">
        <v>13.92</v>
      </c>
      <c r="J6" s="202">
        <v>5.57</v>
      </c>
      <c r="K6" s="202">
        <v>1.75</v>
      </c>
      <c r="L6" s="202">
        <v>2.21</v>
      </c>
      <c r="M6" s="202">
        <v>0</v>
      </c>
      <c r="N6" s="202">
        <v>1.03</v>
      </c>
      <c r="O6" s="202">
        <v>1.7</v>
      </c>
      <c r="P6" s="202">
        <v>2.31</v>
      </c>
      <c r="Q6" s="202">
        <v>0.19</v>
      </c>
      <c r="R6" s="202">
        <v>0.36</v>
      </c>
      <c r="S6" s="202">
        <v>0.23</v>
      </c>
      <c r="T6" s="202">
        <v>0</v>
      </c>
      <c r="U6" s="202">
        <v>9.8800000000000008</v>
      </c>
      <c r="V6" s="202">
        <v>0.18</v>
      </c>
      <c r="W6" s="202">
        <v>0.59</v>
      </c>
      <c r="X6" s="202">
        <v>1.27</v>
      </c>
      <c r="Y6" s="202">
        <v>0</v>
      </c>
      <c r="Z6" s="202">
        <v>2.39</v>
      </c>
      <c r="AA6" s="202">
        <v>0</v>
      </c>
      <c r="AB6" s="202">
        <v>0</v>
      </c>
      <c r="AC6" s="202">
        <v>3.95</v>
      </c>
      <c r="AD6" s="202">
        <v>0</v>
      </c>
      <c r="AE6" s="202">
        <v>0</v>
      </c>
      <c r="AF6" s="202">
        <v>0</v>
      </c>
      <c r="AG6" s="202">
        <v>0.16</v>
      </c>
      <c r="AH6" s="202">
        <v>0</v>
      </c>
      <c r="AI6" s="202">
        <v>14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10.54</v>
      </c>
      <c r="D7" s="202">
        <v>0</v>
      </c>
      <c r="E7" s="202">
        <v>0</v>
      </c>
      <c r="F7" s="202">
        <v>17.52</v>
      </c>
      <c r="G7" s="202">
        <v>0</v>
      </c>
      <c r="H7" s="202">
        <v>0</v>
      </c>
      <c r="I7" s="202">
        <v>13.92</v>
      </c>
      <c r="J7" s="202">
        <v>5.57</v>
      </c>
      <c r="K7" s="202">
        <v>1.75</v>
      </c>
      <c r="L7" s="202">
        <v>2.21</v>
      </c>
      <c r="M7" s="202">
        <v>0</v>
      </c>
      <c r="N7" s="202">
        <v>1.03</v>
      </c>
      <c r="O7" s="202">
        <v>1.7</v>
      </c>
      <c r="P7" s="202">
        <v>2.31</v>
      </c>
      <c r="Q7" s="202">
        <v>0.19</v>
      </c>
      <c r="R7" s="202">
        <v>0.36</v>
      </c>
      <c r="S7" s="202">
        <v>0.23</v>
      </c>
      <c r="T7" s="202">
        <v>0</v>
      </c>
      <c r="U7" s="202">
        <v>9.8800000000000008</v>
      </c>
      <c r="V7" s="202">
        <v>0.18</v>
      </c>
      <c r="W7" s="202">
        <v>0.59</v>
      </c>
      <c r="X7" s="202">
        <v>1.27</v>
      </c>
      <c r="Y7" s="202">
        <v>0</v>
      </c>
      <c r="Z7" s="202">
        <v>2.39</v>
      </c>
      <c r="AA7" s="202">
        <v>0</v>
      </c>
      <c r="AB7" s="202">
        <v>0</v>
      </c>
      <c r="AC7" s="202">
        <v>3.95</v>
      </c>
      <c r="AD7" s="202">
        <v>0</v>
      </c>
      <c r="AE7" s="202">
        <v>0</v>
      </c>
      <c r="AF7" s="202">
        <v>0</v>
      </c>
      <c r="AG7" s="202">
        <v>0.16</v>
      </c>
      <c r="AH7" s="202">
        <v>0</v>
      </c>
      <c r="AI7" s="202">
        <v>14.85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10.54</v>
      </c>
      <c r="D8" s="202">
        <v>0</v>
      </c>
      <c r="E8" s="202">
        <v>0</v>
      </c>
      <c r="F8" s="202">
        <v>17.52</v>
      </c>
      <c r="G8" s="202">
        <v>0</v>
      </c>
      <c r="H8" s="202">
        <v>0</v>
      </c>
      <c r="I8" s="202">
        <v>13.92</v>
      </c>
      <c r="J8" s="202">
        <v>5.57</v>
      </c>
      <c r="K8" s="202">
        <v>1.75</v>
      </c>
      <c r="L8" s="202">
        <v>2.21</v>
      </c>
      <c r="M8" s="202">
        <v>0</v>
      </c>
      <c r="N8" s="202">
        <v>1.03</v>
      </c>
      <c r="O8" s="202">
        <v>1.7</v>
      </c>
      <c r="P8" s="202">
        <v>2.31</v>
      </c>
      <c r="Q8" s="202">
        <v>0.19</v>
      </c>
      <c r="R8" s="202">
        <v>0.36</v>
      </c>
      <c r="S8" s="202">
        <v>0.23</v>
      </c>
      <c r="T8" s="202">
        <v>0</v>
      </c>
      <c r="U8" s="202">
        <v>9.8800000000000008</v>
      </c>
      <c r="V8" s="202">
        <v>0.18</v>
      </c>
      <c r="W8" s="202">
        <v>0.59</v>
      </c>
      <c r="X8" s="202">
        <v>1.27</v>
      </c>
      <c r="Y8" s="202">
        <v>0</v>
      </c>
      <c r="Z8" s="202">
        <v>2.39</v>
      </c>
      <c r="AA8" s="202">
        <v>0</v>
      </c>
      <c r="AB8" s="202">
        <v>0</v>
      </c>
      <c r="AC8" s="202">
        <v>3.95</v>
      </c>
      <c r="AD8" s="202">
        <v>0</v>
      </c>
      <c r="AE8" s="202">
        <v>0</v>
      </c>
      <c r="AF8" s="202">
        <v>0</v>
      </c>
      <c r="AG8" s="202">
        <v>0.16</v>
      </c>
      <c r="AH8" s="202">
        <v>0</v>
      </c>
      <c r="AI8" s="202">
        <v>14.85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10.54</v>
      </c>
      <c r="D9" s="202">
        <v>0</v>
      </c>
      <c r="E9" s="202">
        <v>0</v>
      </c>
      <c r="F9" s="202">
        <v>17.52</v>
      </c>
      <c r="G9" s="202">
        <v>0</v>
      </c>
      <c r="H9" s="202">
        <v>0</v>
      </c>
      <c r="I9" s="202">
        <v>13.92</v>
      </c>
      <c r="J9" s="202">
        <v>5.57</v>
      </c>
      <c r="K9" s="202">
        <v>1.75</v>
      </c>
      <c r="L9" s="202">
        <v>2.21</v>
      </c>
      <c r="M9" s="202">
        <v>0</v>
      </c>
      <c r="N9" s="202">
        <v>1.03</v>
      </c>
      <c r="O9" s="202">
        <v>1.7</v>
      </c>
      <c r="P9" s="202">
        <v>2.31</v>
      </c>
      <c r="Q9" s="202">
        <v>0.19</v>
      </c>
      <c r="R9" s="202">
        <v>0.36</v>
      </c>
      <c r="S9" s="202">
        <v>0.23</v>
      </c>
      <c r="T9" s="202">
        <v>0</v>
      </c>
      <c r="U9" s="202">
        <v>9.8800000000000008</v>
      </c>
      <c r="V9" s="202">
        <v>0.18</v>
      </c>
      <c r="W9" s="202">
        <v>0.59</v>
      </c>
      <c r="X9" s="202">
        <v>1.27</v>
      </c>
      <c r="Y9" s="202">
        <v>0</v>
      </c>
      <c r="Z9" s="202">
        <v>2.39</v>
      </c>
      <c r="AA9" s="202">
        <v>0</v>
      </c>
      <c r="AB9" s="202">
        <v>0</v>
      </c>
      <c r="AC9" s="202">
        <v>3.95</v>
      </c>
      <c r="AD9" s="202">
        <v>0</v>
      </c>
      <c r="AE9" s="202">
        <v>0</v>
      </c>
      <c r="AF9" s="202">
        <v>0</v>
      </c>
      <c r="AG9" s="202">
        <v>0.16</v>
      </c>
      <c r="AH9" s="202">
        <v>0</v>
      </c>
      <c r="AI9" s="202">
        <v>14.85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10.54</v>
      </c>
      <c r="D10" s="202">
        <v>0</v>
      </c>
      <c r="E10" s="202">
        <v>0</v>
      </c>
      <c r="F10" s="202">
        <v>17.52</v>
      </c>
      <c r="G10" s="202">
        <v>0</v>
      </c>
      <c r="H10" s="202">
        <v>0</v>
      </c>
      <c r="I10" s="202">
        <v>13.92</v>
      </c>
      <c r="J10" s="202">
        <v>5.57</v>
      </c>
      <c r="K10" s="202">
        <v>1.75</v>
      </c>
      <c r="L10" s="202">
        <v>2.21</v>
      </c>
      <c r="M10" s="202">
        <v>0</v>
      </c>
      <c r="N10" s="202">
        <v>1.03</v>
      </c>
      <c r="O10" s="202">
        <v>1.7</v>
      </c>
      <c r="P10" s="202">
        <v>2.31</v>
      </c>
      <c r="Q10" s="202">
        <v>0.19</v>
      </c>
      <c r="R10" s="202">
        <v>0.36</v>
      </c>
      <c r="S10" s="202">
        <v>0.23</v>
      </c>
      <c r="T10" s="202">
        <v>0</v>
      </c>
      <c r="U10" s="202">
        <v>9.8800000000000008</v>
      </c>
      <c r="V10" s="202">
        <v>0.18</v>
      </c>
      <c r="W10" s="202">
        <v>0.59</v>
      </c>
      <c r="X10" s="202">
        <v>1.27</v>
      </c>
      <c r="Y10" s="202">
        <v>0</v>
      </c>
      <c r="Z10" s="202">
        <v>2.39</v>
      </c>
      <c r="AA10" s="202">
        <v>0</v>
      </c>
      <c r="AB10" s="202">
        <v>0</v>
      </c>
      <c r="AC10" s="202">
        <v>3.95</v>
      </c>
      <c r="AD10" s="202">
        <v>0</v>
      </c>
      <c r="AE10" s="202">
        <v>0</v>
      </c>
      <c r="AF10" s="202">
        <v>0</v>
      </c>
      <c r="AG10" s="202">
        <v>0.16</v>
      </c>
      <c r="AH10" s="202">
        <v>0</v>
      </c>
      <c r="AI10" s="202">
        <v>14.85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10.54</v>
      </c>
      <c r="D11" s="202">
        <v>0</v>
      </c>
      <c r="E11" s="202">
        <v>0</v>
      </c>
      <c r="F11" s="202">
        <v>17.52</v>
      </c>
      <c r="G11" s="202">
        <v>0</v>
      </c>
      <c r="H11" s="202">
        <v>0</v>
      </c>
      <c r="I11" s="202">
        <v>13.92</v>
      </c>
      <c r="J11" s="202">
        <v>5.57</v>
      </c>
      <c r="K11" s="202">
        <v>1.75</v>
      </c>
      <c r="L11" s="202">
        <v>2.21</v>
      </c>
      <c r="M11" s="202">
        <v>0</v>
      </c>
      <c r="N11" s="202">
        <v>1.03</v>
      </c>
      <c r="O11" s="202">
        <v>1.7</v>
      </c>
      <c r="P11" s="202">
        <v>2.31</v>
      </c>
      <c r="Q11" s="202">
        <v>0.19</v>
      </c>
      <c r="R11" s="202">
        <v>0.36</v>
      </c>
      <c r="S11" s="202">
        <v>0.23</v>
      </c>
      <c r="T11" s="202">
        <v>0</v>
      </c>
      <c r="U11" s="202">
        <v>9.8800000000000008</v>
      </c>
      <c r="V11" s="202">
        <v>0.18</v>
      </c>
      <c r="W11" s="202">
        <v>0.59</v>
      </c>
      <c r="X11" s="202">
        <v>1.27</v>
      </c>
      <c r="Y11" s="202">
        <v>0</v>
      </c>
      <c r="Z11" s="202">
        <v>2.39</v>
      </c>
      <c r="AA11" s="202">
        <v>0</v>
      </c>
      <c r="AB11" s="202">
        <v>0</v>
      </c>
      <c r="AC11" s="202">
        <v>3.95</v>
      </c>
      <c r="AD11" s="202">
        <v>0</v>
      </c>
      <c r="AE11" s="202">
        <v>0</v>
      </c>
      <c r="AF11" s="202">
        <v>0</v>
      </c>
      <c r="AG11" s="202">
        <v>0.16</v>
      </c>
      <c r="AH11" s="202">
        <v>0</v>
      </c>
      <c r="AI11" s="202">
        <v>14.85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10.54</v>
      </c>
      <c r="D12" s="202">
        <v>0</v>
      </c>
      <c r="E12" s="202">
        <v>0</v>
      </c>
      <c r="F12" s="202">
        <v>17.52</v>
      </c>
      <c r="G12" s="202">
        <v>0</v>
      </c>
      <c r="H12" s="202">
        <v>0</v>
      </c>
      <c r="I12" s="202">
        <v>13.92</v>
      </c>
      <c r="J12" s="202">
        <v>5.57</v>
      </c>
      <c r="K12" s="202">
        <v>1.75</v>
      </c>
      <c r="L12" s="202">
        <v>2.2000000000000002</v>
      </c>
      <c r="M12" s="202">
        <v>0</v>
      </c>
      <c r="N12" s="202">
        <v>1.03</v>
      </c>
      <c r="O12" s="202">
        <v>1.7</v>
      </c>
      <c r="P12" s="202">
        <v>2.31</v>
      </c>
      <c r="Q12" s="202">
        <v>0.19</v>
      </c>
      <c r="R12" s="202">
        <v>0.36</v>
      </c>
      <c r="S12" s="202">
        <v>0.23</v>
      </c>
      <c r="T12" s="202">
        <v>0</v>
      </c>
      <c r="U12" s="202">
        <v>9.8800000000000008</v>
      </c>
      <c r="V12" s="202">
        <v>0.18</v>
      </c>
      <c r="W12" s="202">
        <v>0.59</v>
      </c>
      <c r="X12" s="202">
        <v>1.27</v>
      </c>
      <c r="Y12" s="202">
        <v>0</v>
      </c>
      <c r="Z12" s="202">
        <v>2.39</v>
      </c>
      <c r="AA12" s="202">
        <v>0</v>
      </c>
      <c r="AB12" s="202">
        <v>0</v>
      </c>
      <c r="AC12" s="202">
        <v>12.03</v>
      </c>
      <c r="AD12" s="202">
        <v>0</v>
      </c>
      <c r="AE12" s="202">
        <v>0</v>
      </c>
      <c r="AF12" s="202">
        <v>0</v>
      </c>
      <c r="AG12" s="202">
        <v>0.16</v>
      </c>
      <c r="AH12" s="202">
        <v>0</v>
      </c>
      <c r="AI12" s="202">
        <v>23.98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10.54</v>
      </c>
      <c r="D13" s="202">
        <v>0</v>
      </c>
      <c r="E13" s="202">
        <v>0</v>
      </c>
      <c r="F13" s="202">
        <v>17.52</v>
      </c>
      <c r="G13" s="202">
        <v>0</v>
      </c>
      <c r="H13" s="202">
        <v>0</v>
      </c>
      <c r="I13" s="202">
        <v>13.92</v>
      </c>
      <c r="J13" s="202">
        <v>5.57</v>
      </c>
      <c r="K13" s="202">
        <v>11.21</v>
      </c>
      <c r="L13" s="202">
        <v>2.21</v>
      </c>
      <c r="M13" s="202">
        <v>0</v>
      </c>
      <c r="N13" s="202">
        <v>1.03</v>
      </c>
      <c r="O13" s="202">
        <v>1.7</v>
      </c>
      <c r="P13" s="202">
        <v>2.31</v>
      </c>
      <c r="Q13" s="202">
        <v>0</v>
      </c>
      <c r="R13" s="202">
        <v>0.37</v>
      </c>
      <c r="S13" s="202">
        <v>0.22</v>
      </c>
      <c r="T13" s="202">
        <v>0</v>
      </c>
      <c r="U13" s="202">
        <v>9.8800000000000008</v>
      </c>
      <c r="V13" s="202">
        <v>0</v>
      </c>
      <c r="W13" s="202">
        <v>0.37</v>
      </c>
      <c r="X13" s="202">
        <v>1.27</v>
      </c>
      <c r="Y13" s="202">
        <v>0</v>
      </c>
      <c r="Z13" s="202">
        <v>2.39</v>
      </c>
      <c r="AA13" s="202">
        <v>0</v>
      </c>
      <c r="AB13" s="202">
        <v>0</v>
      </c>
      <c r="AC13" s="202">
        <v>12.03</v>
      </c>
      <c r="AD13" s="202">
        <v>0</v>
      </c>
      <c r="AE13" s="202">
        <v>0</v>
      </c>
      <c r="AF13" s="202">
        <v>0</v>
      </c>
      <c r="AG13" s="202">
        <v>0.16</v>
      </c>
      <c r="AH13" s="202">
        <v>0</v>
      </c>
      <c r="AI13" s="202">
        <v>23.98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10.54</v>
      </c>
      <c r="D14" s="202">
        <v>0</v>
      </c>
      <c r="E14" s="202">
        <v>0</v>
      </c>
      <c r="F14" s="202">
        <v>17.52</v>
      </c>
      <c r="G14" s="202">
        <v>0</v>
      </c>
      <c r="H14" s="202">
        <v>0</v>
      </c>
      <c r="I14" s="202">
        <v>13.92</v>
      </c>
      <c r="J14" s="202">
        <v>5.57</v>
      </c>
      <c r="K14" s="202">
        <v>21.35</v>
      </c>
      <c r="L14" s="202">
        <v>2.21</v>
      </c>
      <c r="M14" s="202">
        <v>0</v>
      </c>
      <c r="N14" s="202">
        <v>1.03</v>
      </c>
      <c r="O14" s="202">
        <v>1.7</v>
      </c>
      <c r="P14" s="202">
        <v>2.31</v>
      </c>
      <c r="Q14" s="202">
        <v>0</v>
      </c>
      <c r="R14" s="202">
        <v>0.37</v>
      </c>
      <c r="S14" s="202">
        <v>0.22</v>
      </c>
      <c r="T14" s="202">
        <v>0</v>
      </c>
      <c r="U14" s="202">
        <v>9.8800000000000008</v>
      </c>
      <c r="V14" s="202">
        <v>0.18</v>
      </c>
      <c r="W14" s="202">
        <v>0.37</v>
      </c>
      <c r="X14" s="202">
        <v>1.27</v>
      </c>
      <c r="Y14" s="202">
        <v>0</v>
      </c>
      <c r="Z14" s="202">
        <v>2.39</v>
      </c>
      <c r="AA14" s="202">
        <v>0</v>
      </c>
      <c r="AB14" s="202">
        <v>0</v>
      </c>
      <c r="AC14" s="202">
        <v>12.03</v>
      </c>
      <c r="AD14" s="202">
        <v>0</v>
      </c>
      <c r="AE14" s="202">
        <v>0</v>
      </c>
      <c r="AF14" s="202">
        <v>0</v>
      </c>
      <c r="AG14" s="202">
        <v>0.16</v>
      </c>
      <c r="AH14" s="202">
        <v>0</v>
      </c>
      <c r="AI14" s="202">
        <v>23.98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10.54</v>
      </c>
      <c r="D15" s="202">
        <v>0</v>
      </c>
      <c r="E15" s="202">
        <v>0</v>
      </c>
      <c r="F15" s="202">
        <v>17.52</v>
      </c>
      <c r="G15" s="202">
        <v>0</v>
      </c>
      <c r="H15" s="202">
        <v>0</v>
      </c>
      <c r="I15" s="202">
        <v>13.92</v>
      </c>
      <c r="J15" s="202">
        <v>5.57</v>
      </c>
      <c r="K15" s="202">
        <v>1.75</v>
      </c>
      <c r="L15" s="202">
        <v>2.2000000000000002</v>
      </c>
      <c r="M15" s="202">
        <v>0</v>
      </c>
      <c r="N15" s="202">
        <v>1.03</v>
      </c>
      <c r="O15" s="202">
        <v>1.7</v>
      </c>
      <c r="P15" s="202">
        <v>2.31</v>
      </c>
      <c r="Q15" s="202">
        <v>0</v>
      </c>
      <c r="R15" s="202">
        <v>0.37</v>
      </c>
      <c r="S15" s="202">
        <v>0.22</v>
      </c>
      <c r="T15" s="202">
        <v>0</v>
      </c>
      <c r="U15" s="202">
        <v>9.8800000000000008</v>
      </c>
      <c r="V15" s="202">
        <v>0.18</v>
      </c>
      <c r="W15" s="202">
        <v>0.38</v>
      </c>
      <c r="X15" s="202">
        <v>1.27</v>
      </c>
      <c r="Y15" s="202">
        <v>0</v>
      </c>
      <c r="Z15" s="202">
        <v>2.39</v>
      </c>
      <c r="AA15" s="202">
        <v>0</v>
      </c>
      <c r="AB15" s="202">
        <v>0</v>
      </c>
      <c r="AC15" s="202">
        <v>12.03</v>
      </c>
      <c r="AD15" s="202">
        <v>0</v>
      </c>
      <c r="AE15" s="202">
        <v>0</v>
      </c>
      <c r="AF15" s="202">
        <v>0</v>
      </c>
      <c r="AG15" s="202">
        <v>0.16</v>
      </c>
      <c r="AH15" s="202">
        <v>0</v>
      </c>
      <c r="AI15" s="202">
        <v>23.98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10.54</v>
      </c>
      <c r="D16" s="202">
        <v>0</v>
      </c>
      <c r="E16" s="202">
        <v>0</v>
      </c>
      <c r="F16" s="202">
        <v>17.52</v>
      </c>
      <c r="G16" s="202">
        <v>0</v>
      </c>
      <c r="H16" s="202">
        <v>0</v>
      </c>
      <c r="I16" s="202">
        <v>13.92</v>
      </c>
      <c r="J16" s="202">
        <v>5.57</v>
      </c>
      <c r="K16" s="202">
        <v>26.5</v>
      </c>
      <c r="L16" s="202">
        <v>24.67</v>
      </c>
      <c r="M16" s="202">
        <v>0</v>
      </c>
      <c r="N16" s="202">
        <v>1.03</v>
      </c>
      <c r="O16" s="202">
        <v>1.7</v>
      </c>
      <c r="P16" s="202">
        <v>2.31</v>
      </c>
      <c r="Q16" s="202">
        <v>0</v>
      </c>
      <c r="R16" s="202">
        <v>0.37</v>
      </c>
      <c r="S16" s="202">
        <v>0.22</v>
      </c>
      <c r="T16" s="202">
        <v>0</v>
      </c>
      <c r="U16" s="202">
        <v>9.8800000000000008</v>
      </c>
      <c r="V16" s="202">
        <v>0.18</v>
      </c>
      <c r="W16" s="202">
        <v>0.38</v>
      </c>
      <c r="X16" s="202">
        <v>1.27</v>
      </c>
      <c r="Y16" s="202">
        <v>0</v>
      </c>
      <c r="Z16" s="202">
        <v>2.39</v>
      </c>
      <c r="AA16" s="202">
        <v>0</v>
      </c>
      <c r="AB16" s="202">
        <v>0</v>
      </c>
      <c r="AC16" s="202">
        <v>12.03</v>
      </c>
      <c r="AD16" s="202">
        <v>0</v>
      </c>
      <c r="AE16" s="202">
        <v>0</v>
      </c>
      <c r="AF16" s="202">
        <v>0</v>
      </c>
      <c r="AG16" s="202">
        <v>0.16</v>
      </c>
      <c r="AH16" s="202">
        <v>0</v>
      </c>
      <c r="AI16" s="202">
        <v>23.98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10.54</v>
      </c>
      <c r="D17" s="202">
        <v>0</v>
      </c>
      <c r="E17" s="202">
        <v>0</v>
      </c>
      <c r="F17" s="202">
        <v>17.52</v>
      </c>
      <c r="G17" s="202">
        <v>0</v>
      </c>
      <c r="H17" s="202">
        <v>0</v>
      </c>
      <c r="I17" s="202">
        <v>13.92</v>
      </c>
      <c r="J17" s="202">
        <v>5.57</v>
      </c>
      <c r="K17" s="202">
        <v>26.5</v>
      </c>
      <c r="L17" s="202">
        <v>24.67</v>
      </c>
      <c r="M17" s="202">
        <v>0</v>
      </c>
      <c r="N17" s="202">
        <v>1.03</v>
      </c>
      <c r="O17" s="202">
        <v>1.7</v>
      </c>
      <c r="P17" s="202">
        <v>2.31</v>
      </c>
      <c r="Q17" s="202">
        <v>0</v>
      </c>
      <c r="R17" s="202">
        <v>0.37</v>
      </c>
      <c r="S17" s="202">
        <v>0.22</v>
      </c>
      <c r="T17" s="202">
        <v>0</v>
      </c>
      <c r="U17" s="202">
        <v>9.8800000000000008</v>
      </c>
      <c r="V17" s="202">
        <v>0.18</v>
      </c>
      <c r="W17" s="202">
        <v>0.38</v>
      </c>
      <c r="X17" s="202">
        <v>1.27</v>
      </c>
      <c r="Y17" s="202">
        <v>0</v>
      </c>
      <c r="Z17" s="202">
        <v>2.39</v>
      </c>
      <c r="AA17" s="202">
        <v>0</v>
      </c>
      <c r="AB17" s="202">
        <v>0</v>
      </c>
      <c r="AC17" s="202">
        <v>12.03</v>
      </c>
      <c r="AD17" s="202">
        <v>0</v>
      </c>
      <c r="AE17" s="202">
        <v>0</v>
      </c>
      <c r="AF17" s="202">
        <v>0</v>
      </c>
      <c r="AG17" s="202">
        <v>0.16</v>
      </c>
      <c r="AH17" s="202">
        <v>0</v>
      </c>
      <c r="AI17" s="202">
        <v>23.98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10.54</v>
      </c>
      <c r="D18" s="202">
        <v>0</v>
      </c>
      <c r="E18" s="202">
        <v>0</v>
      </c>
      <c r="F18" s="202">
        <v>17.52</v>
      </c>
      <c r="G18" s="202">
        <v>0</v>
      </c>
      <c r="H18" s="202">
        <v>0</v>
      </c>
      <c r="I18" s="202">
        <v>13.92</v>
      </c>
      <c r="J18" s="202">
        <v>5.57</v>
      </c>
      <c r="K18" s="202">
        <v>26.5</v>
      </c>
      <c r="L18" s="202">
        <v>24.67</v>
      </c>
      <c r="M18" s="202">
        <v>0</v>
      </c>
      <c r="N18" s="202">
        <v>1.03</v>
      </c>
      <c r="O18" s="202">
        <v>1.7</v>
      </c>
      <c r="P18" s="202">
        <v>2.31</v>
      </c>
      <c r="Q18" s="202">
        <v>0</v>
      </c>
      <c r="R18" s="202">
        <v>0.37</v>
      </c>
      <c r="S18" s="202">
        <v>0.22</v>
      </c>
      <c r="T18" s="202">
        <v>0</v>
      </c>
      <c r="U18" s="202">
        <v>9.8800000000000008</v>
      </c>
      <c r="V18" s="202">
        <v>0.18</v>
      </c>
      <c r="W18" s="202">
        <v>0.38</v>
      </c>
      <c r="X18" s="202">
        <v>1.27</v>
      </c>
      <c r="Y18" s="202">
        <v>0</v>
      </c>
      <c r="Z18" s="202">
        <v>2.39</v>
      </c>
      <c r="AA18" s="202">
        <v>0</v>
      </c>
      <c r="AB18" s="202">
        <v>0</v>
      </c>
      <c r="AC18" s="202">
        <v>12.03</v>
      </c>
      <c r="AD18" s="202">
        <v>0</v>
      </c>
      <c r="AE18" s="202">
        <v>0</v>
      </c>
      <c r="AF18" s="202">
        <v>0</v>
      </c>
      <c r="AG18" s="202">
        <v>0.16</v>
      </c>
      <c r="AH18" s="202">
        <v>0</v>
      </c>
      <c r="AI18" s="202">
        <v>23.98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10.54</v>
      </c>
      <c r="D19" s="202">
        <v>0</v>
      </c>
      <c r="E19" s="202">
        <v>0</v>
      </c>
      <c r="F19" s="202">
        <v>17.52</v>
      </c>
      <c r="G19" s="202">
        <v>0</v>
      </c>
      <c r="H19" s="202">
        <v>0</v>
      </c>
      <c r="I19" s="202">
        <v>13.92</v>
      </c>
      <c r="J19" s="202">
        <v>5.57</v>
      </c>
      <c r="K19" s="202">
        <v>26.56</v>
      </c>
      <c r="L19" s="202">
        <v>40.35</v>
      </c>
      <c r="M19" s="202">
        <v>0</v>
      </c>
      <c r="N19" s="202">
        <v>1.03</v>
      </c>
      <c r="O19" s="202">
        <v>1.7</v>
      </c>
      <c r="P19" s="202">
        <v>2.31</v>
      </c>
      <c r="Q19" s="202">
        <v>0</v>
      </c>
      <c r="R19" s="202">
        <v>0.37</v>
      </c>
      <c r="S19" s="202">
        <v>0.22</v>
      </c>
      <c r="T19" s="202">
        <v>0</v>
      </c>
      <c r="U19" s="202">
        <v>9.8800000000000008</v>
      </c>
      <c r="V19" s="202">
        <v>0.18</v>
      </c>
      <c r="W19" s="202">
        <v>0.38</v>
      </c>
      <c r="X19" s="202">
        <v>1.27</v>
      </c>
      <c r="Y19" s="202">
        <v>0</v>
      </c>
      <c r="Z19" s="202">
        <v>2.39</v>
      </c>
      <c r="AA19" s="202">
        <v>0</v>
      </c>
      <c r="AB19" s="202">
        <v>0</v>
      </c>
      <c r="AC19" s="202">
        <v>12.03</v>
      </c>
      <c r="AD19" s="202">
        <v>0</v>
      </c>
      <c r="AE19" s="202">
        <v>0</v>
      </c>
      <c r="AF19" s="202">
        <v>0</v>
      </c>
      <c r="AG19" s="202">
        <v>0.16</v>
      </c>
      <c r="AH19" s="202">
        <v>0</v>
      </c>
      <c r="AI19" s="202">
        <v>23.98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10.54</v>
      </c>
      <c r="D20" s="202">
        <v>0</v>
      </c>
      <c r="E20" s="202">
        <v>0</v>
      </c>
      <c r="F20" s="202">
        <v>17.52</v>
      </c>
      <c r="G20" s="202">
        <v>0</v>
      </c>
      <c r="H20" s="202">
        <v>0</v>
      </c>
      <c r="I20" s="202">
        <v>13.92</v>
      </c>
      <c r="J20" s="202">
        <v>5.57</v>
      </c>
      <c r="K20" s="202">
        <v>26.56</v>
      </c>
      <c r="L20" s="202">
        <v>40.35</v>
      </c>
      <c r="M20" s="202">
        <v>0</v>
      </c>
      <c r="N20" s="202">
        <v>1.03</v>
      </c>
      <c r="O20" s="202">
        <v>1.7</v>
      </c>
      <c r="P20" s="202">
        <v>2.31</v>
      </c>
      <c r="Q20" s="202">
        <v>0</v>
      </c>
      <c r="R20" s="202">
        <v>0.37</v>
      </c>
      <c r="S20" s="202">
        <v>0.22</v>
      </c>
      <c r="T20" s="202">
        <v>0</v>
      </c>
      <c r="U20" s="202">
        <v>9.8800000000000008</v>
      </c>
      <c r="V20" s="202">
        <v>0.18</v>
      </c>
      <c r="W20" s="202">
        <v>0.38</v>
      </c>
      <c r="X20" s="202">
        <v>1.27</v>
      </c>
      <c r="Y20" s="202">
        <v>0</v>
      </c>
      <c r="Z20" s="202">
        <v>2.39</v>
      </c>
      <c r="AA20" s="202">
        <v>0</v>
      </c>
      <c r="AB20" s="202">
        <v>0</v>
      </c>
      <c r="AC20" s="202">
        <v>12.03</v>
      </c>
      <c r="AD20" s="202">
        <v>0</v>
      </c>
      <c r="AE20" s="202">
        <v>0</v>
      </c>
      <c r="AF20" s="202">
        <v>0</v>
      </c>
      <c r="AG20" s="202">
        <v>0.16</v>
      </c>
      <c r="AH20" s="202">
        <v>0</v>
      </c>
      <c r="AI20" s="202">
        <v>23.98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10.54</v>
      </c>
      <c r="D21" s="202">
        <v>0</v>
      </c>
      <c r="E21" s="202">
        <v>0</v>
      </c>
      <c r="F21" s="202">
        <v>17.52</v>
      </c>
      <c r="G21" s="202">
        <v>0</v>
      </c>
      <c r="H21" s="202">
        <v>0</v>
      </c>
      <c r="I21" s="202">
        <v>13.92</v>
      </c>
      <c r="J21" s="202">
        <v>5.57</v>
      </c>
      <c r="K21" s="202">
        <v>26.5</v>
      </c>
      <c r="L21" s="202">
        <v>40.35</v>
      </c>
      <c r="M21" s="202">
        <v>0</v>
      </c>
      <c r="N21" s="202">
        <v>1.03</v>
      </c>
      <c r="O21" s="202">
        <v>1.7</v>
      </c>
      <c r="P21" s="202">
        <v>2.31</v>
      </c>
      <c r="Q21" s="202">
        <v>0</v>
      </c>
      <c r="R21" s="202">
        <v>0.37</v>
      </c>
      <c r="S21" s="202">
        <v>0.22</v>
      </c>
      <c r="T21" s="202">
        <v>0</v>
      </c>
      <c r="U21" s="202">
        <v>9.8800000000000008</v>
      </c>
      <c r="V21" s="202">
        <v>0.18</v>
      </c>
      <c r="W21" s="202">
        <v>0.38</v>
      </c>
      <c r="X21" s="202">
        <v>1.27</v>
      </c>
      <c r="Y21" s="202">
        <v>0</v>
      </c>
      <c r="Z21" s="202">
        <v>2.39</v>
      </c>
      <c r="AA21" s="202">
        <v>0</v>
      </c>
      <c r="AB21" s="202">
        <v>0</v>
      </c>
      <c r="AC21" s="202">
        <v>12.03</v>
      </c>
      <c r="AD21" s="202">
        <v>0</v>
      </c>
      <c r="AE21" s="202">
        <v>0</v>
      </c>
      <c r="AF21" s="202">
        <v>0</v>
      </c>
      <c r="AG21" s="202">
        <v>0.16</v>
      </c>
      <c r="AH21" s="202">
        <v>0</v>
      </c>
      <c r="AI21" s="202">
        <v>23.98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10.54</v>
      </c>
      <c r="D22" s="202">
        <v>0</v>
      </c>
      <c r="E22" s="202">
        <v>0</v>
      </c>
      <c r="F22" s="202">
        <v>17.52</v>
      </c>
      <c r="G22" s="202">
        <v>0</v>
      </c>
      <c r="H22" s="202">
        <v>0</v>
      </c>
      <c r="I22" s="202">
        <v>13.92</v>
      </c>
      <c r="J22" s="202">
        <v>5.57</v>
      </c>
      <c r="K22" s="202">
        <v>26.5</v>
      </c>
      <c r="L22" s="202">
        <v>2.95</v>
      </c>
      <c r="M22" s="202">
        <v>0</v>
      </c>
      <c r="N22" s="202">
        <v>1.03</v>
      </c>
      <c r="O22" s="202">
        <v>1.7</v>
      </c>
      <c r="P22" s="202">
        <v>2.31</v>
      </c>
      <c r="Q22" s="202">
        <v>0</v>
      </c>
      <c r="R22" s="202">
        <v>0.37</v>
      </c>
      <c r="S22" s="202">
        <v>0.22</v>
      </c>
      <c r="T22" s="202">
        <v>0</v>
      </c>
      <c r="U22" s="202">
        <v>9.8800000000000008</v>
      </c>
      <c r="V22" s="202">
        <v>0.18</v>
      </c>
      <c r="W22" s="202">
        <v>0.38</v>
      </c>
      <c r="X22" s="202">
        <v>1.27</v>
      </c>
      <c r="Y22" s="202">
        <v>0</v>
      </c>
      <c r="Z22" s="202">
        <v>2.39</v>
      </c>
      <c r="AA22" s="202">
        <v>0</v>
      </c>
      <c r="AB22" s="202">
        <v>0</v>
      </c>
      <c r="AC22" s="202">
        <v>12.03</v>
      </c>
      <c r="AD22" s="202">
        <v>0</v>
      </c>
      <c r="AE22" s="202">
        <v>0</v>
      </c>
      <c r="AF22" s="202">
        <v>0</v>
      </c>
      <c r="AG22" s="202">
        <v>0.16</v>
      </c>
      <c r="AH22" s="202">
        <v>0</v>
      </c>
      <c r="AI22" s="202">
        <v>23.98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10.54</v>
      </c>
      <c r="D23" s="202">
        <v>0</v>
      </c>
      <c r="E23" s="202">
        <v>0</v>
      </c>
      <c r="F23" s="202">
        <v>17.52</v>
      </c>
      <c r="G23" s="202">
        <v>0</v>
      </c>
      <c r="H23" s="202">
        <v>0</v>
      </c>
      <c r="I23" s="202">
        <v>13.92</v>
      </c>
      <c r="J23" s="202">
        <v>5.57</v>
      </c>
      <c r="K23" s="202">
        <v>26.5</v>
      </c>
      <c r="L23" s="202">
        <v>41.09</v>
      </c>
      <c r="M23" s="202">
        <v>0</v>
      </c>
      <c r="N23" s="202">
        <v>1.03</v>
      </c>
      <c r="O23" s="202">
        <v>1.7</v>
      </c>
      <c r="P23" s="202">
        <v>2.31</v>
      </c>
      <c r="Q23" s="202">
        <v>3.48</v>
      </c>
      <c r="R23" s="202">
        <v>8.01</v>
      </c>
      <c r="S23" s="202">
        <v>5.29</v>
      </c>
      <c r="T23" s="202">
        <v>0</v>
      </c>
      <c r="U23" s="202">
        <v>9.8800000000000008</v>
      </c>
      <c r="V23" s="202">
        <v>0.18</v>
      </c>
      <c r="W23" s="202">
        <v>0.38</v>
      </c>
      <c r="X23" s="202">
        <v>1.27</v>
      </c>
      <c r="Y23" s="202">
        <v>0</v>
      </c>
      <c r="Z23" s="202">
        <v>2.39</v>
      </c>
      <c r="AA23" s="202">
        <v>0</v>
      </c>
      <c r="AB23" s="202">
        <v>0</v>
      </c>
      <c r="AC23" s="202">
        <v>12.03</v>
      </c>
      <c r="AD23" s="202">
        <v>0</v>
      </c>
      <c r="AE23" s="202">
        <v>0</v>
      </c>
      <c r="AF23" s="202">
        <v>0</v>
      </c>
      <c r="AG23" s="202">
        <v>0.16</v>
      </c>
      <c r="AH23" s="202">
        <v>0</v>
      </c>
      <c r="AI23" s="202">
        <v>23.98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10.54</v>
      </c>
      <c r="D24" s="202">
        <v>0</v>
      </c>
      <c r="E24" s="202">
        <v>0</v>
      </c>
      <c r="F24" s="202">
        <v>17.52</v>
      </c>
      <c r="G24" s="202">
        <v>0</v>
      </c>
      <c r="H24" s="202">
        <v>0</v>
      </c>
      <c r="I24" s="202">
        <v>13.92</v>
      </c>
      <c r="J24" s="202">
        <v>5.57</v>
      </c>
      <c r="K24" s="202">
        <v>26.79</v>
      </c>
      <c r="L24" s="202">
        <v>2.4500000000000002</v>
      </c>
      <c r="M24" s="202">
        <v>0</v>
      </c>
      <c r="N24" s="202">
        <v>1.03</v>
      </c>
      <c r="O24" s="202">
        <v>1.7</v>
      </c>
      <c r="P24" s="202">
        <v>2.31</v>
      </c>
      <c r="Q24" s="202">
        <v>0</v>
      </c>
      <c r="R24" s="202">
        <v>0.37</v>
      </c>
      <c r="S24" s="202">
        <v>0.22</v>
      </c>
      <c r="T24" s="202">
        <v>0</v>
      </c>
      <c r="U24" s="202">
        <v>9.8800000000000008</v>
      </c>
      <c r="V24" s="202">
        <v>0.18</v>
      </c>
      <c r="W24" s="202">
        <v>0.38</v>
      </c>
      <c r="X24" s="202">
        <v>1.27</v>
      </c>
      <c r="Y24" s="202">
        <v>0</v>
      </c>
      <c r="Z24" s="202">
        <v>2.39</v>
      </c>
      <c r="AA24" s="202">
        <v>0</v>
      </c>
      <c r="AB24" s="202">
        <v>0</v>
      </c>
      <c r="AC24" s="202">
        <v>12.03</v>
      </c>
      <c r="AD24" s="202">
        <v>0</v>
      </c>
      <c r="AE24" s="202">
        <v>0</v>
      </c>
      <c r="AF24" s="202">
        <v>0</v>
      </c>
      <c r="AG24" s="202">
        <v>0.16</v>
      </c>
      <c r="AH24" s="202">
        <v>0</v>
      </c>
      <c r="AI24" s="202">
        <v>23.98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10.54</v>
      </c>
      <c r="D25" s="202">
        <v>0</v>
      </c>
      <c r="E25" s="202">
        <v>0</v>
      </c>
      <c r="F25" s="202">
        <v>17.52</v>
      </c>
      <c r="G25" s="202">
        <v>0</v>
      </c>
      <c r="H25" s="202">
        <v>0</v>
      </c>
      <c r="I25" s="202">
        <v>13.92</v>
      </c>
      <c r="J25" s="202">
        <v>5.57</v>
      </c>
      <c r="K25" s="202">
        <v>1.75</v>
      </c>
      <c r="L25" s="202">
        <v>2.4500000000000002</v>
      </c>
      <c r="M25" s="202">
        <v>0</v>
      </c>
      <c r="N25" s="202">
        <v>1.03</v>
      </c>
      <c r="O25" s="202">
        <v>1.7</v>
      </c>
      <c r="P25" s="202">
        <v>2.31</v>
      </c>
      <c r="Q25" s="202">
        <v>0</v>
      </c>
      <c r="R25" s="202">
        <v>0.37</v>
      </c>
      <c r="S25" s="202">
        <v>0.22</v>
      </c>
      <c r="T25" s="202">
        <v>0</v>
      </c>
      <c r="U25" s="202">
        <v>9.8800000000000008</v>
      </c>
      <c r="V25" s="202">
        <v>0.18</v>
      </c>
      <c r="W25" s="202">
        <v>0.38</v>
      </c>
      <c r="X25" s="202">
        <v>1.27</v>
      </c>
      <c r="Y25" s="202">
        <v>0</v>
      </c>
      <c r="Z25" s="202">
        <v>2.39</v>
      </c>
      <c r="AA25" s="202">
        <v>0</v>
      </c>
      <c r="AB25" s="202">
        <v>0</v>
      </c>
      <c r="AC25" s="202">
        <v>12.03</v>
      </c>
      <c r="AD25" s="202">
        <v>0</v>
      </c>
      <c r="AE25" s="202">
        <v>0</v>
      </c>
      <c r="AF25" s="202">
        <v>0</v>
      </c>
      <c r="AG25" s="202">
        <v>0.16</v>
      </c>
      <c r="AH25" s="202">
        <v>0</v>
      </c>
      <c r="AI25" s="202">
        <v>23.98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10.54</v>
      </c>
      <c r="D26" s="202">
        <v>0</v>
      </c>
      <c r="E26" s="202">
        <v>0</v>
      </c>
      <c r="F26" s="202">
        <v>17.52</v>
      </c>
      <c r="G26" s="202">
        <v>0</v>
      </c>
      <c r="H26" s="202">
        <v>0</v>
      </c>
      <c r="I26" s="202">
        <v>13.92</v>
      </c>
      <c r="J26" s="202">
        <v>5.57</v>
      </c>
      <c r="K26" s="202">
        <v>1.75</v>
      </c>
      <c r="L26" s="202">
        <v>2.4500000000000002</v>
      </c>
      <c r="M26" s="202">
        <v>0</v>
      </c>
      <c r="N26" s="202">
        <v>1.03</v>
      </c>
      <c r="O26" s="202">
        <v>1.7</v>
      </c>
      <c r="P26" s="202">
        <v>2.31</v>
      </c>
      <c r="Q26" s="202">
        <v>0</v>
      </c>
      <c r="R26" s="202">
        <v>0.37</v>
      </c>
      <c r="S26" s="202">
        <v>0.22</v>
      </c>
      <c r="T26" s="202">
        <v>0</v>
      </c>
      <c r="U26" s="202">
        <v>9.8800000000000008</v>
      </c>
      <c r="V26" s="202">
        <v>0.18</v>
      </c>
      <c r="W26" s="202">
        <v>0.38</v>
      </c>
      <c r="X26" s="202">
        <v>1.27</v>
      </c>
      <c r="Y26" s="202">
        <v>0</v>
      </c>
      <c r="Z26" s="202">
        <v>2.39</v>
      </c>
      <c r="AA26" s="202">
        <v>0</v>
      </c>
      <c r="AB26" s="202">
        <v>0</v>
      </c>
      <c r="AC26" s="202">
        <v>12.03</v>
      </c>
      <c r="AD26" s="202">
        <v>0</v>
      </c>
      <c r="AE26" s="202">
        <v>0</v>
      </c>
      <c r="AF26" s="202">
        <v>0</v>
      </c>
      <c r="AG26" s="202">
        <v>0.16</v>
      </c>
      <c r="AH26" s="202">
        <v>0</v>
      </c>
      <c r="AI26" s="202">
        <v>23.98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10.54</v>
      </c>
      <c r="D27" s="202">
        <v>0</v>
      </c>
      <c r="E27" s="202">
        <v>0</v>
      </c>
      <c r="F27" s="202">
        <v>17.52</v>
      </c>
      <c r="G27" s="202">
        <v>0</v>
      </c>
      <c r="H27" s="202">
        <v>0</v>
      </c>
      <c r="I27" s="202">
        <v>16.7</v>
      </c>
      <c r="J27" s="202">
        <v>5.57</v>
      </c>
      <c r="K27" s="202">
        <v>1.75</v>
      </c>
      <c r="L27" s="202">
        <v>2.4500000000000002</v>
      </c>
      <c r="M27" s="202">
        <v>0</v>
      </c>
      <c r="N27" s="202">
        <v>1.03</v>
      </c>
      <c r="O27" s="202">
        <v>1.7</v>
      </c>
      <c r="P27" s="202">
        <v>2.31</v>
      </c>
      <c r="Q27" s="202">
        <v>0</v>
      </c>
      <c r="R27" s="202">
        <v>0.37</v>
      </c>
      <c r="S27" s="202">
        <v>0.22</v>
      </c>
      <c r="T27" s="202">
        <v>0</v>
      </c>
      <c r="U27" s="202">
        <v>9.8800000000000008</v>
      </c>
      <c r="V27" s="202">
        <v>0.18</v>
      </c>
      <c r="W27" s="202">
        <v>0.38</v>
      </c>
      <c r="X27" s="202">
        <v>1.27</v>
      </c>
      <c r="Y27" s="202">
        <v>0</v>
      </c>
      <c r="Z27" s="202">
        <v>2.39</v>
      </c>
      <c r="AA27" s="202">
        <v>0</v>
      </c>
      <c r="AB27" s="202">
        <v>0</v>
      </c>
      <c r="AC27" s="202">
        <v>12.03</v>
      </c>
      <c r="AD27" s="202">
        <v>0</v>
      </c>
      <c r="AE27" s="202">
        <v>0</v>
      </c>
      <c r="AF27" s="202">
        <v>0</v>
      </c>
      <c r="AG27" s="202">
        <v>0.16</v>
      </c>
      <c r="AH27" s="202">
        <v>0</v>
      </c>
      <c r="AI27" s="202">
        <v>23.98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10.54</v>
      </c>
      <c r="D28" s="202">
        <v>0</v>
      </c>
      <c r="E28" s="202">
        <v>0</v>
      </c>
      <c r="F28" s="202">
        <v>17.52</v>
      </c>
      <c r="G28" s="202">
        <v>0</v>
      </c>
      <c r="H28" s="202">
        <v>0</v>
      </c>
      <c r="I28" s="202">
        <v>16.7</v>
      </c>
      <c r="J28" s="202">
        <v>5.57</v>
      </c>
      <c r="K28" s="202">
        <v>1.75</v>
      </c>
      <c r="L28" s="202">
        <v>2.4500000000000002</v>
      </c>
      <c r="M28" s="202">
        <v>0</v>
      </c>
      <c r="N28" s="202">
        <v>1.03</v>
      </c>
      <c r="O28" s="202">
        <v>1.7</v>
      </c>
      <c r="P28" s="202">
        <v>2.31</v>
      </c>
      <c r="Q28" s="202">
        <v>0</v>
      </c>
      <c r="R28" s="202">
        <v>0.37</v>
      </c>
      <c r="S28" s="202">
        <v>0.22</v>
      </c>
      <c r="T28" s="202">
        <v>0</v>
      </c>
      <c r="U28" s="202">
        <v>9.8800000000000008</v>
      </c>
      <c r="V28" s="202">
        <v>0.18</v>
      </c>
      <c r="W28" s="202">
        <v>0.38</v>
      </c>
      <c r="X28" s="202">
        <v>1.27</v>
      </c>
      <c r="Y28" s="202">
        <v>0</v>
      </c>
      <c r="Z28" s="202">
        <v>2.39</v>
      </c>
      <c r="AA28" s="202">
        <v>0</v>
      </c>
      <c r="AB28" s="202">
        <v>0</v>
      </c>
      <c r="AC28" s="202">
        <v>12.03</v>
      </c>
      <c r="AD28" s="202">
        <v>0</v>
      </c>
      <c r="AE28" s="202">
        <v>0</v>
      </c>
      <c r="AF28" s="202">
        <v>0</v>
      </c>
      <c r="AG28" s="202">
        <v>0.16</v>
      </c>
      <c r="AH28" s="202">
        <v>0</v>
      </c>
      <c r="AI28" s="202">
        <v>23.98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10.54</v>
      </c>
      <c r="D29" s="202">
        <v>0</v>
      </c>
      <c r="E29" s="202">
        <v>0</v>
      </c>
      <c r="F29" s="202">
        <v>17.52</v>
      </c>
      <c r="G29" s="202">
        <v>0</v>
      </c>
      <c r="H29" s="202">
        <v>0</v>
      </c>
      <c r="I29" s="202">
        <v>16.7</v>
      </c>
      <c r="J29" s="202">
        <v>5.57</v>
      </c>
      <c r="K29" s="202">
        <v>1.75</v>
      </c>
      <c r="L29" s="202">
        <v>2.4500000000000002</v>
      </c>
      <c r="M29" s="202">
        <v>0</v>
      </c>
      <c r="N29" s="202">
        <v>1.03</v>
      </c>
      <c r="O29" s="202">
        <v>1.7</v>
      </c>
      <c r="P29" s="202">
        <v>2.31</v>
      </c>
      <c r="Q29" s="202">
        <v>0</v>
      </c>
      <c r="R29" s="202">
        <v>0.37</v>
      </c>
      <c r="S29" s="202">
        <v>0.22</v>
      </c>
      <c r="T29" s="202">
        <v>0</v>
      </c>
      <c r="U29" s="202">
        <v>9.8800000000000008</v>
      </c>
      <c r="V29" s="202">
        <v>0.18</v>
      </c>
      <c r="W29" s="202">
        <v>0.86</v>
      </c>
      <c r="X29" s="202">
        <v>1.27</v>
      </c>
      <c r="Y29" s="202">
        <v>0</v>
      </c>
      <c r="Z29" s="202">
        <v>2.39</v>
      </c>
      <c r="AA29" s="202">
        <v>0</v>
      </c>
      <c r="AB29" s="202">
        <v>0</v>
      </c>
      <c r="AC29" s="202">
        <v>12.03</v>
      </c>
      <c r="AD29" s="202">
        <v>0</v>
      </c>
      <c r="AE29" s="202">
        <v>0</v>
      </c>
      <c r="AF29" s="202">
        <v>0</v>
      </c>
      <c r="AG29" s="202">
        <v>0.16</v>
      </c>
      <c r="AH29" s="202">
        <v>0</v>
      </c>
      <c r="AI29" s="202">
        <v>23.98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10.54</v>
      </c>
      <c r="D30" s="202">
        <v>0</v>
      </c>
      <c r="E30" s="202">
        <v>0</v>
      </c>
      <c r="F30" s="202">
        <v>17.52</v>
      </c>
      <c r="G30" s="202">
        <v>0</v>
      </c>
      <c r="H30" s="202">
        <v>0</v>
      </c>
      <c r="I30" s="202">
        <v>16.7</v>
      </c>
      <c r="J30" s="202">
        <v>5.57</v>
      </c>
      <c r="K30" s="202">
        <v>26.79</v>
      </c>
      <c r="L30" s="202">
        <v>41.09</v>
      </c>
      <c r="M30" s="202">
        <v>0</v>
      </c>
      <c r="N30" s="202">
        <v>1.03</v>
      </c>
      <c r="O30" s="202">
        <v>1.7</v>
      </c>
      <c r="P30" s="202">
        <v>2.31</v>
      </c>
      <c r="Q30" s="202">
        <v>0</v>
      </c>
      <c r="R30" s="202">
        <v>0.37</v>
      </c>
      <c r="S30" s="202">
        <v>0.22</v>
      </c>
      <c r="T30" s="202">
        <v>0</v>
      </c>
      <c r="U30" s="202">
        <v>9.8800000000000008</v>
      </c>
      <c r="V30" s="202">
        <v>0.18</v>
      </c>
      <c r="W30" s="202">
        <v>0.75</v>
      </c>
      <c r="X30" s="202">
        <v>1.27</v>
      </c>
      <c r="Y30" s="202">
        <v>0</v>
      </c>
      <c r="Z30" s="202">
        <v>2.39</v>
      </c>
      <c r="AA30" s="202">
        <v>0</v>
      </c>
      <c r="AB30" s="202">
        <v>0</v>
      </c>
      <c r="AC30" s="202">
        <v>12.03</v>
      </c>
      <c r="AD30" s="202">
        <v>0</v>
      </c>
      <c r="AE30" s="202">
        <v>0</v>
      </c>
      <c r="AF30" s="202">
        <v>0</v>
      </c>
      <c r="AG30" s="202">
        <v>0.16</v>
      </c>
      <c r="AH30" s="202">
        <v>0</v>
      </c>
      <c r="AI30" s="202">
        <v>23.98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10.54</v>
      </c>
      <c r="D31" s="202">
        <v>0</v>
      </c>
      <c r="E31" s="202">
        <v>0</v>
      </c>
      <c r="F31" s="202">
        <v>17.52</v>
      </c>
      <c r="G31" s="202">
        <v>0</v>
      </c>
      <c r="H31" s="202">
        <v>0</v>
      </c>
      <c r="I31" s="202">
        <v>16.7</v>
      </c>
      <c r="J31" s="202">
        <v>5.57</v>
      </c>
      <c r="K31" s="202">
        <v>26.79</v>
      </c>
      <c r="L31" s="202">
        <v>26.29</v>
      </c>
      <c r="M31" s="202">
        <v>0</v>
      </c>
      <c r="N31" s="202">
        <v>1.03</v>
      </c>
      <c r="O31" s="202">
        <v>1.7</v>
      </c>
      <c r="P31" s="202">
        <v>2.31</v>
      </c>
      <c r="Q31" s="202">
        <v>0</v>
      </c>
      <c r="R31" s="202">
        <v>0.37</v>
      </c>
      <c r="S31" s="202">
        <v>0.22</v>
      </c>
      <c r="T31" s="202">
        <v>0</v>
      </c>
      <c r="U31" s="202">
        <v>9.8800000000000008</v>
      </c>
      <c r="V31" s="202">
        <v>0.18</v>
      </c>
      <c r="W31" s="202">
        <v>0.75</v>
      </c>
      <c r="X31" s="202">
        <v>1.27</v>
      </c>
      <c r="Y31" s="202">
        <v>0</v>
      </c>
      <c r="Z31" s="202">
        <v>2.39</v>
      </c>
      <c r="AA31" s="202">
        <v>0</v>
      </c>
      <c r="AB31" s="202">
        <v>0</v>
      </c>
      <c r="AC31" s="202">
        <v>12.03</v>
      </c>
      <c r="AD31" s="202">
        <v>0</v>
      </c>
      <c r="AE31" s="202">
        <v>0</v>
      </c>
      <c r="AF31" s="202">
        <v>0</v>
      </c>
      <c r="AG31" s="202">
        <v>0.16</v>
      </c>
      <c r="AH31" s="202">
        <v>0</v>
      </c>
      <c r="AI31" s="202">
        <v>23.98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10.54</v>
      </c>
      <c r="D32" s="202">
        <v>0</v>
      </c>
      <c r="E32" s="202">
        <v>0</v>
      </c>
      <c r="F32" s="202">
        <v>17.52</v>
      </c>
      <c r="G32" s="202">
        <v>0</v>
      </c>
      <c r="H32" s="202">
        <v>0</v>
      </c>
      <c r="I32" s="202">
        <v>16.7</v>
      </c>
      <c r="J32" s="202">
        <v>5.57</v>
      </c>
      <c r="K32" s="202">
        <v>26.79</v>
      </c>
      <c r="L32" s="202">
        <v>34.729999999999997</v>
      </c>
      <c r="M32" s="202">
        <v>0</v>
      </c>
      <c r="N32" s="202">
        <v>1.03</v>
      </c>
      <c r="O32" s="202">
        <v>1.7</v>
      </c>
      <c r="P32" s="202">
        <v>2.31</v>
      </c>
      <c r="Q32" s="202">
        <v>0</v>
      </c>
      <c r="R32" s="202">
        <v>0.37</v>
      </c>
      <c r="S32" s="202">
        <v>0.22</v>
      </c>
      <c r="T32" s="202">
        <v>0</v>
      </c>
      <c r="U32" s="202">
        <v>9.8800000000000008</v>
      </c>
      <c r="V32" s="202">
        <v>0.18</v>
      </c>
      <c r="W32" s="202">
        <v>0.75</v>
      </c>
      <c r="X32" s="202">
        <v>1.27</v>
      </c>
      <c r="Y32" s="202">
        <v>0</v>
      </c>
      <c r="Z32" s="202">
        <v>2.39</v>
      </c>
      <c r="AA32" s="202">
        <v>0</v>
      </c>
      <c r="AB32" s="202">
        <v>0</v>
      </c>
      <c r="AC32" s="202">
        <v>12.03</v>
      </c>
      <c r="AD32" s="202">
        <v>0</v>
      </c>
      <c r="AE32" s="202">
        <v>0</v>
      </c>
      <c r="AF32" s="202">
        <v>0</v>
      </c>
      <c r="AG32" s="202">
        <v>0.16</v>
      </c>
      <c r="AH32" s="202">
        <v>0</v>
      </c>
      <c r="AI32" s="202">
        <v>23.98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10.54</v>
      </c>
      <c r="D33" s="202">
        <v>0</v>
      </c>
      <c r="E33" s="202">
        <v>0</v>
      </c>
      <c r="F33" s="202">
        <v>17.52</v>
      </c>
      <c r="G33" s="202">
        <v>0</v>
      </c>
      <c r="H33" s="202">
        <v>0</v>
      </c>
      <c r="I33" s="202">
        <v>16.7</v>
      </c>
      <c r="J33" s="202">
        <v>5.57</v>
      </c>
      <c r="K33" s="202">
        <v>26.79</v>
      </c>
      <c r="L33" s="202">
        <v>34.729999999999997</v>
      </c>
      <c r="M33" s="202">
        <v>0</v>
      </c>
      <c r="N33" s="202">
        <v>1.03</v>
      </c>
      <c r="O33" s="202">
        <v>1.7</v>
      </c>
      <c r="P33" s="202">
        <v>2.31</v>
      </c>
      <c r="Q33" s="202">
        <v>0</v>
      </c>
      <c r="R33" s="202">
        <v>0.37</v>
      </c>
      <c r="S33" s="202">
        <v>0.22</v>
      </c>
      <c r="T33" s="202">
        <v>0</v>
      </c>
      <c r="U33" s="202">
        <v>9.8800000000000008</v>
      </c>
      <c r="V33" s="202">
        <v>0.18</v>
      </c>
      <c r="W33" s="202">
        <v>0.75</v>
      </c>
      <c r="X33" s="202">
        <v>1.27</v>
      </c>
      <c r="Y33" s="202">
        <v>0</v>
      </c>
      <c r="Z33" s="202">
        <v>2.39</v>
      </c>
      <c r="AA33" s="202">
        <v>0</v>
      </c>
      <c r="AB33" s="202">
        <v>0</v>
      </c>
      <c r="AC33" s="202">
        <v>12.03</v>
      </c>
      <c r="AD33" s="202">
        <v>0</v>
      </c>
      <c r="AE33" s="202">
        <v>0</v>
      </c>
      <c r="AF33" s="202">
        <v>0</v>
      </c>
      <c r="AG33" s="202">
        <v>0.16</v>
      </c>
      <c r="AH33" s="202">
        <v>0</v>
      </c>
      <c r="AI33" s="202">
        <v>23.98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10.54</v>
      </c>
      <c r="D34" s="202">
        <v>0</v>
      </c>
      <c r="E34" s="202">
        <v>0</v>
      </c>
      <c r="F34" s="202">
        <v>17.52</v>
      </c>
      <c r="G34" s="202">
        <v>0</v>
      </c>
      <c r="H34" s="202">
        <v>0</v>
      </c>
      <c r="I34" s="202">
        <v>16.7</v>
      </c>
      <c r="J34" s="202">
        <v>5.57</v>
      </c>
      <c r="K34" s="202">
        <v>26.79</v>
      </c>
      <c r="L34" s="202">
        <v>34.729999999999997</v>
      </c>
      <c r="M34" s="202">
        <v>0</v>
      </c>
      <c r="N34" s="202">
        <v>1.03</v>
      </c>
      <c r="O34" s="202">
        <v>1.7</v>
      </c>
      <c r="P34" s="202">
        <v>2.31</v>
      </c>
      <c r="Q34" s="202">
        <v>0</v>
      </c>
      <c r="R34" s="202">
        <v>0</v>
      </c>
      <c r="S34" s="202">
        <v>0</v>
      </c>
      <c r="T34" s="202">
        <v>0</v>
      </c>
      <c r="U34" s="202">
        <v>9.8800000000000008</v>
      </c>
      <c r="V34" s="202">
        <v>0.18</v>
      </c>
      <c r="W34" s="202">
        <v>0.72</v>
      </c>
      <c r="X34" s="202">
        <v>1.27</v>
      </c>
      <c r="Y34" s="202">
        <v>0</v>
      </c>
      <c r="Z34" s="202">
        <v>2.39</v>
      </c>
      <c r="AA34" s="202">
        <v>0</v>
      </c>
      <c r="AB34" s="202">
        <v>0</v>
      </c>
      <c r="AC34" s="202">
        <v>12.03</v>
      </c>
      <c r="AD34" s="202">
        <v>0</v>
      </c>
      <c r="AE34" s="202">
        <v>0</v>
      </c>
      <c r="AF34" s="202">
        <v>0</v>
      </c>
      <c r="AG34" s="202">
        <v>0.16</v>
      </c>
      <c r="AH34" s="202">
        <v>0</v>
      </c>
      <c r="AI34" s="202">
        <v>23.98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10.54</v>
      </c>
      <c r="D35" s="202">
        <v>0</v>
      </c>
      <c r="E35" s="202">
        <v>0</v>
      </c>
      <c r="F35" s="202">
        <v>17.52</v>
      </c>
      <c r="G35" s="202">
        <v>0</v>
      </c>
      <c r="H35" s="202">
        <v>0</v>
      </c>
      <c r="I35" s="202">
        <v>16.7</v>
      </c>
      <c r="J35" s="202">
        <v>5.57</v>
      </c>
      <c r="K35" s="202">
        <v>26.79</v>
      </c>
      <c r="L35" s="202">
        <v>34.729999999999997</v>
      </c>
      <c r="M35" s="202">
        <v>0</v>
      </c>
      <c r="N35" s="202">
        <v>1.03</v>
      </c>
      <c r="O35" s="202">
        <v>1.7</v>
      </c>
      <c r="P35" s="202">
        <v>2.31</v>
      </c>
      <c r="Q35" s="202">
        <v>3.1</v>
      </c>
      <c r="R35" s="202">
        <v>5.58</v>
      </c>
      <c r="S35" s="202">
        <v>3.47</v>
      </c>
      <c r="T35" s="202">
        <v>0</v>
      </c>
      <c r="U35" s="202">
        <v>9.8800000000000008</v>
      </c>
      <c r="V35" s="202">
        <v>0.18</v>
      </c>
      <c r="W35" s="202">
        <v>0.38</v>
      </c>
      <c r="X35" s="202">
        <v>1.27</v>
      </c>
      <c r="Y35" s="202">
        <v>0</v>
      </c>
      <c r="Z35" s="202">
        <v>2.39</v>
      </c>
      <c r="AA35" s="202">
        <v>0</v>
      </c>
      <c r="AB35" s="202">
        <v>0</v>
      </c>
      <c r="AC35" s="202">
        <v>12.03</v>
      </c>
      <c r="AD35" s="202">
        <v>0</v>
      </c>
      <c r="AE35" s="202">
        <v>0</v>
      </c>
      <c r="AF35" s="202">
        <v>0</v>
      </c>
      <c r="AG35" s="202">
        <v>0.16</v>
      </c>
      <c r="AH35" s="202">
        <v>0</v>
      </c>
      <c r="AI35" s="202">
        <v>23.98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10.54</v>
      </c>
      <c r="D36" s="202">
        <v>0</v>
      </c>
      <c r="E36" s="202">
        <v>0</v>
      </c>
      <c r="F36" s="202">
        <v>17.52</v>
      </c>
      <c r="G36" s="202">
        <v>0</v>
      </c>
      <c r="H36" s="202">
        <v>0</v>
      </c>
      <c r="I36" s="202">
        <v>16.7</v>
      </c>
      <c r="J36" s="202">
        <v>5.57</v>
      </c>
      <c r="K36" s="202">
        <v>26.79</v>
      </c>
      <c r="L36" s="202">
        <v>34.729999999999997</v>
      </c>
      <c r="M36" s="202">
        <v>0</v>
      </c>
      <c r="N36" s="202">
        <v>1.03</v>
      </c>
      <c r="O36" s="202">
        <v>1.7</v>
      </c>
      <c r="P36" s="202">
        <v>2.31</v>
      </c>
      <c r="Q36" s="202">
        <v>3.1</v>
      </c>
      <c r="R36" s="202">
        <v>5.58</v>
      </c>
      <c r="S36" s="202">
        <v>3.47</v>
      </c>
      <c r="T36" s="202">
        <v>0</v>
      </c>
      <c r="U36" s="202">
        <v>9.8800000000000008</v>
      </c>
      <c r="V36" s="202">
        <v>0.18</v>
      </c>
      <c r="W36" s="202">
        <v>0.38</v>
      </c>
      <c r="X36" s="202">
        <v>1.27</v>
      </c>
      <c r="Y36" s="202">
        <v>0</v>
      </c>
      <c r="Z36" s="202">
        <v>2.39</v>
      </c>
      <c r="AA36" s="202">
        <v>0</v>
      </c>
      <c r="AB36" s="202">
        <v>0</v>
      </c>
      <c r="AC36" s="202">
        <v>12.03</v>
      </c>
      <c r="AD36" s="202">
        <v>0</v>
      </c>
      <c r="AE36" s="202">
        <v>0</v>
      </c>
      <c r="AF36" s="202">
        <v>0</v>
      </c>
      <c r="AG36" s="202">
        <v>0.16</v>
      </c>
      <c r="AH36" s="202">
        <v>0</v>
      </c>
      <c r="AI36" s="202">
        <v>23.98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10.54</v>
      </c>
      <c r="D37" s="202">
        <v>0</v>
      </c>
      <c r="E37" s="202">
        <v>0</v>
      </c>
      <c r="F37" s="202">
        <v>17.52</v>
      </c>
      <c r="G37" s="202">
        <v>0</v>
      </c>
      <c r="H37" s="202">
        <v>0</v>
      </c>
      <c r="I37" s="202">
        <v>16.7</v>
      </c>
      <c r="J37" s="202">
        <v>5.57</v>
      </c>
      <c r="K37" s="202">
        <v>26.79</v>
      </c>
      <c r="L37" s="202">
        <v>34.729999999999997</v>
      </c>
      <c r="M37" s="202">
        <v>0</v>
      </c>
      <c r="N37" s="202">
        <v>1.03</v>
      </c>
      <c r="O37" s="202">
        <v>1.7</v>
      </c>
      <c r="P37" s="202">
        <v>2.31</v>
      </c>
      <c r="Q37" s="202">
        <v>2.99</v>
      </c>
      <c r="R37" s="202">
        <v>5.18</v>
      </c>
      <c r="S37" s="202">
        <v>3.25</v>
      </c>
      <c r="T37" s="202">
        <v>0</v>
      </c>
      <c r="U37" s="202">
        <v>9.8800000000000008</v>
      </c>
      <c r="V37" s="202">
        <v>5.27</v>
      </c>
      <c r="W37" s="202">
        <v>0.38</v>
      </c>
      <c r="X37" s="202">
        <v>1.27</v>
      </c>
      <c r="Y37" s="202">
        <v>0</v>
      </c>
      <c r="Z37" s="202">
        <v>17.54</v>
      </c>
      <c r="AA37" s="202">
        <v>0</v>
      </c>
      <c r="AB37" s="202">
        <v>0</v>
      </c>
      <c r="AC37" s="202">
        <v>12.03</v>
      </c>
      <c r="AD37" s="202">
        <v>0</v>
      </c>
      <c r="AE37" s="202">
        <v>0</v>
      </c>
      <c r="AF37" s="202">
        <v>0</v>
      </c>
      <c r="AG37" s="202">
        <v>0.16</v>
      </c>
      <c r="AH37" s="202">
        <v>0</v>
      </c>
      <c r="AI37" s="202">
        <v>23.98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10.54</v>
      </c>
      <c r="D38" s="202">
        <v>0</v>
      </c>
      <c r="E38" s="202">
        <v>0</v>
      </c>
      <c r="F38" s="202">
        <v>17.52</v>
      </c>
      <c r="G38" s="202">
        <v>0</v>
      </c>
      <c r="H38" s="202">
        <v>0</v>
      </c>
      <c r="I38" s="202">
        <v>16.7</v>
      </c>
      <c r="J38" s="202">
        <v>5.57</v>
      </c>
      <c r="K38" s="202">
        <v>26.79</v>
      </c>
      <c r="L38" s="202">
        <v>34.729999999999997</v>
      </c>
      <c r="M38" s="202">
        <v>0</v>
      </c>
      <c r="N38" s="202">
        <v>1.03</v>
      </c>
      <c r="O38" s="202">
        <v>1.7</v>
      </c>
      <c r="P38" s="202">
        <v>2.31</v>
      </c>
      <c r="Q38" s="202">
        <v>2.99</v>
      </c>
      <c r="R38" s="202">
        <v>5.18</v>
      </c>
      <c r="S38" s="202">
        <v>3.25</v>
      </c>
      <c r="T38" s="202">
        <v>0</v>
      </c>
      <c r="U38" s="202">
        <v>9.8800000000000008</v>
      </c>
      <c r="V38" s="202">
        <v>5.27</v>
      </c>
      <c r="W38" s="202">
        <v>0.38</v>
      </c>
      <c r="X38" s="202">
        <v>1.27</v>
      </c>
      <c r="Y38" s="202">
        <v>0</v>
      </c>
      <c r="Z38" s="202">
        <v>22.37</v>
      </c>
      <c r="AA38" s="202">
        <v>0</v>
      </c>
      <c r="AB38" s="202">
        <v>0</v>
      </c>
      <c r="AC38" s="202">
        <v>12.03</v>
      </c>
      <c r="AD38" s="202">
        <v>0</v>
      </c>
      <c r="AE38" s="202">
        <v>0</v>
      </c>
      <c r="AF38" s="202">
        <v>0</v>
      </c>
      <c r="AG38" s="202">
        <v>0.16</v>
      </c>
      <c r="AH38" s="202">
        <v>0</v>
      </c>
      <c r="AI38" s="202">
        <v>23.98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10.54</v>
      </c>
      <c r="D39" s="202">
        <v>0</v>
      </c>
      <c r="E39" s="202">
        <v>0</v>
      </c>
      <c r="F39" s="202">
        <v>17.52</v>
      </c>
      <c r="G39" s="202">
        <v>0</v>
      </c>
      <c r="H39" s="202">
        <v>0</v>
      </c>
      <c r="I39" s="202">
        <v>16.7</v>
      </c>
      <c r="J39" s="202">
        <v>5.57</v>
      </c>
      <c r="K39" s="202">
        <v>26.79</v>
      </c>
      <c r="L39" s="202">
        <v>34.729999999999997</v>
      </c>
      <c r="M39" s="202">
        <v>0</v>
      </c>
      <c r="N39" s="202">
        <v>1.03</v>
      </c>
      <c r="O39" s="202">
        <v>1.7</v>
      </c>
      <c r="P39" s="202">
        <v>2.31</v>
      </c>
      <c r="Q39" s="202">
        <v>2.99</v>
      </c>
      <c r="R39" s="202">
        <v>5.18</v>
      </c>
      <c r="S39" s="202">
        <v>3.25</v>
      </c>
      <c r="T39" s="202">
        <v>0</v>
      </c>
      <c r="U39" s="202">
        <v>9.8800000000000008</v>
      </c>
      <c r="V39" s="202">
        <v>5.27</v>
      </c>
      <c r="W39" s="202">
        <v>5.45</v>
      </c>
      <c r="X39" s="202">
        <v>20.079999999999998</v>
      </c>
      <c r="Y39" s="202">
        <v>0</v>
      </c>
      <c r="Z39" s="202">
        <v>22.37</v>
      </c>
      <c r="AA39" s="202">
        <v>0</v>
      </c>
      <c r="AB39" s="202">
        <v>0</v>
      </c>
      <c r="AC39" s="202">
        <v>12.03</v>
      </c>
      <c r="AD39" s="202">
        <v>0</v>
      </c>
      <c r="AE39" s="202">
        <v>0</v>
      </c>
      <c r="AF39" s="202">
        <v>0</v>
      </c>
      <c r="AG39" s="202">
        <v>0.16</v>
      </c>
      <c r="AH39" s="202">
        <v>0</v>
      </c>
      <c r="AI39" s="202">
        <v>23.98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10.54</v>
      </c>
      <c r="D40" s="202">
        <v>0</v>
      </c>
      <c r="E40" s="202">
        <v>0</v>
      </c>
      <c r="F40" s="202">
        <v>17.52</v>
      </c>
      <c r="G40" s="202">
        <v>0</v>
      </c>
      <c r="H40" s="202">
        <v>0</v>
      </c>
      <c r="I40" s="202">
        <v>16.7</v>
      </c>
      <c r="J40" s="202">
        <v>5.57</v>
      </c>
      <c r="K40" s="202">
        <v>26.79</v>
      </c>
      <c r="L40" s="202">
        <v>34.729999999999997</v>
      </c>
      <c r="M40" s="202">
        <v>0</v>
      </c>
      <c r="N40" s="202">
        <v>1.03</v>
      </c>
      <c r="O40" s="202">
        <v>1.7</v>
      </c>
      <c r="P40" s="202">
        <v>2.31</v>
      </c>
      <c r="Q40" s="202">
        <v>2.99</v>
      </c>
      <c r="R40" s="202">
        <v>5.18</v>
      </c>
      <c r="S40" s="202">
        <v>3.25</v>
      </c>
      <c r="T40" s="202">
        <v>0</v>
      </c>
      <c r="U40" s="202">
        <v>9.8800000000000008</v>
      </c>
      <c r="V40" s="202">
        <v>5.27</v>
      </c>
      <c r="W40" s="202">
        <v>5.45</v>
      </c>
      <c r="X40" s="202">
        <v>20.079999999999998</v>
      </c>
      <c r="Y40" s="202">
        <v>0</v>
      </c>
      <c r="Z40" s="202">
        <v>22.37</v>
      </c>
      <c r="AA40" s="202">
        <v>0</v>
      </c>
      <c r="AB40" s="202">
        <v>0</v>
      </c>
      <c r="AC40" s="202">
        <v>12.03</v>
      </c>
      <c r="AD40" s="202">
        <v>0</v>
      </c>
      <c r="AE40" s="202">
        <v>0</v>
      </c>
      <c r="AF40" s="202">
        <v>0</v>
      </c>
      <c r="AG40" s="202">
        <v>0.16</v>
      </c>
      <c r="AH40" s="202">
        <v>0</v>
      </c>
      <c r="AI40" s="202">
        <v>23.98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10.54</v>
      </c>
      <c r="D41" s="202">
        <v>0</v>
      </c>
      <c r="E41" s="202">
        <v>0</v>
      </c>
      <c r="F41" s="202">
        <v>17.52</v>
      </c>
      <c r="G41" s="202">
        <v>0</v>
      </c>
      <c r="H41" s="202">
        <v>0</v>
      </c>
      <c r="I41" s="202">
        <v>16.7</v>
      </c>
      <c r="J41" s="202">
        <v>5.57</v>
      </c>
      <c r="K41" s="202">
        <v>26.79</v>
      </c>
      <c r="L41" s="202">
        <v>34.729999999999997</v>
      </c>
      <c r="M41" s="202">
        <v>0</v>
      </c>
      <c r="N41" s="202">
        <v>1.03</v>
      </c>
      <c r="O41" s="202">
        <v>1.7</v>
      </c>
      <c r="P41" s="202">
        <v>2.31</v>
      </c>
      <c r="Q41" s="202">
        <v>2.99</v>
      </c>
      <c r="R41" s="202">
        <v>5.18</v>
      </c>
      <c r="S41" s="202">
        <v>3.25</v>
      </c>
      <c r="T41" s="202">
        <v>0</v>
      </c>
      <c r="U41" s="202">
        <v>9.8800000000000008</v>
      </c>
      <c r="V41" s="202">
        <v>5.27</v>
      </c>
      <c r="W41" s="202">
        <v>5.45</v>
      </c>
      <c r="X41" s="202">
        <v>20.079999999999998</v>
      </c>
      <c r="Y41" s="202">
        <v>0</v>
      </c>
      <c r="Z41" s="202">
        <v>22.37</v>
      </c>
      <c r="AA41" s="202">
        <v>0</v>
      </c>
      <c r="AB41" s="202">
        <v>0</v>
      </c>
      <c r="AC41" s="202">
        <v>12.03</v>
      </c>
      <c r="AD41" s="202">
        <v>0</v>
      </c>
      <c r="AE41" s="202">
        <v>0</v>
      </c>
      <c r="AF41" s="202">
        <v>0</v>
      </c>
      <c r="AG41" s="202">
        <v>0.16</v>
      </c>
      <c r="AH41" s="202">
        <v>0</v>
      </c>
      <c r="AI41" s="202">
        <v>23.98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10.54</v>
      </c>
      <c r="D42" s="202">
        <v>0</v>
      </c>
      <c r="E42" s="202">
        <v>0</v>
      </c>
      <c r="F42" s="202">
        <v>17.52</v>
      </c>
      <c r="G42" s="202">
        <v>0</v>
      </c>
      <c r="H42" s="202">
        <v>0</v>
      </c>
      <c r="I42" s="202">
        <v>16.7</v>
      </c>
      <c r="J42" s="202">
        <v>5.57</v>
      </c>
      <c r="K42" s="202">
        <v>26.79</v>
      </c>
      <c r="L42" s="202">
        <v>34.729999999999997</v>
      </c>
      <c r="M42" s="202">
        <v>0</v>
      </c>
      <c r="N42" s="202">
        <v>1.03</v>
      </c>
      <c r="O42" s="202">
        <v>1.7</v>
      </c>
      <c r="P42" s="202">
        <v>2.31</v>
      </c>
      <c r="Q42" s="202">
        <v>2.99</v>
      </c>
      <c r="R42" s="202">
        <v>5.18</v>
      </c>
      <c r="S42" s="202">
        <v>3.25</v>
      </c>
      <c r="T42" s="202">
        <v>0</v>
      </c>
      <c r="U42" s="202">
        <v>9.8800000000000008</v>
      </c>
      <c r="V42" s="202">
        <v>5.27</v>
      </c>
      <c r="W42" s="202">
        <v>5.45</v>
      </c>
      <c r="X42" s="202">
        <v>20.079999999999998</v>
      </c>
      <c r="Y42" s="202">
        <v>0</v>
      </c>
      <c r="Z42" s="202">
        <v>22.37</v>
      </c>
      <c r="AA42" s="202">
        <v>0</v>
      </c>
      <c r="AB42" s="202">
        <v>0</v>
      </c>
      <c r="AC42" s="202">
        <v>12.03</v>
      </c>
      <c r="AD42" s="202">
        <v>0</v>
      </c>
      <c r="AE42" s="202">
        <v>0</v>
      </c>
      <c r="AF42" s="202">
        <v>0</v>
      </c>
      <c r="AG42" s="202">
        <v>0.16</v>
      </c>
      <c r="AH42" s="202">
        <v>0</v>
      </c>
      <c r="AI42" s="202">
        <v>23.98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10.54</v>
      </c>
      <c r="D43" s="202">
        <v>0</v>
      </c>
      <c r="E43" s="202">
        <v>0</v>
      </c>
      <c r="F43" s="202">
        <v>17.52</v>
      </c>
      <c r="G43" s="202">
        <v>0</v>
      </c>
      <c r="H43" s="202">
        <v>0</v>
      </c>
      <c r="I43" s="202">
        <v>16.7</v>
      </c>
      <c r="J43" s="202">
        <v>5.57</v>
      </c>
      <c r="K43" s="202">
        <v>26.79</v>
      </c>
      <c r="L43" s="202">
        <v>34.729999999999997</v>
      </c>
      <c r="M43" s="202">
        <v>0</v>
      </c>
      <c r="N43" s="202">
        <v>1.03</v>
      </c>
      <c r="O43" s="202">
        <v>1.7</v>
      </c>
      <c r="P43" s="202">
        <v>2.31</v>
      </c>
      <c r="Q43" s="202">
        <v>2.99</v>
      </c>
      <c r="R43" s="202">
        <v>5.18</v>
      </c>
      <c r="S43" s="202">
        <v>3.25</v>
      </c>
      <c r="T43" s="202">
        <v>0</v>
      </c>
      <c r="U43" s="202">
        <v>9.8800000000000008</v>
      </c>
      <c r="V43" s="202">
        <v>5.27</v>
      </c>
      <c r="W43" s="202">
        <v>5.45</v>
      </c>
      <c r="X43" s="202">
        <v>20.079999999999998</v>
      </c>
      <c r="Y43" s="202">
        <v>0</v>
      </c>
      <c r="Z43" s="202">
        <v>22.37</v>
      </c>
      <c r="AA43" s="202">
        <v>0</v>
      </c>
      <c r="AB43" s="202">
        <v>0</v>
      </c>
      <c r="AC43" s="202">
        <v>12.03</v>
      </c>
      <c r="AD43" s="202">
        <v>0</v>
      </c>
      <c r="AE43" s="202">
        <v>0</v>
      </c>
      <c r="AF43" s="202">
        <v>0</v>
      </c>
      <c r="AG43" s="202">
        <v>0.16</v>
      </c>
      <c r="AH43" s="202">
        <v>0</v>
      </c>
      <c r="AI43" s="202">
        <v>23.88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10.54</v>
      </c>
      <c r="D44" s="202">
        <v>0</v>
      </c>
      <c r="E44" s="202">
        <v>0</v>
      </c>
      <c r="F44" s="202">
        <v>17.52</v>
      </c>
      <c r="G44" s="202">
        <v>0</v>
      </c>
      <c r="H44" s="202">
        <v>0</v>
      </c>
      <c r="I44" s="202">
        <v>16.7</v>
      </c>
      <c r="J44" s="202">
        <v>5.57</v>
      </c>
      <c r="K44" s="202">
        <v>27.29</v>
      </c>
      <c r="L44" s="202">
        <v>34.729999999999997</v>
      </c>
      <c r="M44" s="202">
        <v>0</v>
      </c>
      <c r="N44" s="202">
        <v>1.03</v>
      </c>
      <c r="O44" s="202">
        <v>1.7</v>
      </c>
      <c r="P44" s="202">
        <v>2.31</v>
      </c>
      <c r="Q44" s="202">
        <v>2.99</v>
      </c>
      <c r="R44" s="202">
        <v>5.18</v>
      </c>
      <c r="S44" s="202">
        <v>3.25</v>
      </c>
      <c r="T44" s="202">
        <v>0</v>
      </c>
      <c r="U44" s="202">
        <v>9.8800000000000008</v>
      </c>
      <c r="V44" s="202">
        <v>5.27</v>
      </c>
      <c r="W44" s="202">
        <v>5.45</v>
      </c>
      <c r="X44" s="202">
        <v>20.079999999999998</v>
      </c>
      <c r="Y44" s="202">
        <v>0</v>
      </c>
      <c r="Z44" s="202">
        <v>22.37</v>
      </c>
      <c r="AA44" s="202">
        <v>0</v>
      </c>
      <c r="AB44" s="202">
        <v>0</v>
      </c>
      <c r="AC44" s="202">
        <v>12.03</v>
      </c>
      <c r="AD44" s="202">
        <v>0</v>
      </c>
      <c r="AE44" s="202">
        <v>0</v>
      </c>
      <c r="AF44" s="202">
        <v>0</v>
      </c>
      <c r="AG44" s="202">
        <v>0.16</v>
      </c>
      <c r="AH44" s="202">
        <v>0</v>
      </c>
      <c r="AI44" s="202">
        <v>23.88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10.54</v>
      </c>
      <c r="D45" s="202">
        <v>0</v>
      </c>
      <c r="E45" s="202">
        <v>0</v>
      </c>
      <c r="F45" s="202">
        <v>17.52</v>
      </c>
      <c r="G45" s="202">
        <v>0</v>
      </c>
      <c r="H45" s="202">
        <v>0</v>
      </c>
      <c r="I45" s="202">
        <v>16.7</v>
      </c>
      <c r="J45" s="202">
        <v>5.57</v>
      </c>
      <c r="K45" s="202">
        <v>27.29</v>
      </c>
      <c r="L45" s="202">
        <v>34.729999999999997</v>
      </c>
      <c r="M45" s="202">
        <v>0</v>
      </c>
      <c r="N45" s="202">
        <v>1.03</v>
      </c>
      <c r="O45" s="202">
        <v>1.7</v>
      </c>
      <c r="P45" s="202">
        <v>2.31</v>
      </c>
      <c r="Q45" s="202">
        <v>2.99</v>
      </c>
      <c r="R45" s="202">
        <v>5.18</v>
      </c>
      <c r="S45" s="202">
        <v>3.25</v>
      </c>
      <c r="T45" s="202">
        <v>0</v>
      </c>
      <c r="U45" s="202">
        <v>9.8800000000000008</v>
      </c>
      <c r="V45" s="202">
        <v>5.27</v>
      </c>
      <c r="W45" s="202">
        <v>5.45</v>
      </c>
      <c r="X45" s="202">
        <v>20.079999999999998</v>
      </c>
      <c r="Y45" s="202">
        <v>0</v>
      </c>
      <c r="Z45" s="202">
        <v>22.37</v>
      </c>
      <c r="AA45" s="202">
        <v>0</v>
      </c>
      <c r="AB45" s="202">
        <v>0</v>
      </c>
      <c r="AC45" s="202">
        <v>3.95</v>
      </c>
      <c r="AD45" s="202">
        <v>0</v>
      </c>
      <c r="AE45" s="202">
        <v>0</v>
      </c>
      <c r="AF45" s="202">
        <v>0</v>
      </c>
      <c r="AG45" s="202">
        <v>0.16</v>
      </c>
      <c r="AH45" s="202">
        <v>0</v>
      </c>
      <c r="AI45" s="202">
        <v>23.88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10.54</v>
      </c>
      <c r="D46" s="202">
        <v>0</v>
      </c>
      <c r="E46" s="202">
        <v>0</v>
      </c>
      <c r="F46" s="202">
        <v>17.52</v>
      </c>
      <c r="G46" s="202">
        <v>0</v>
      </c>
      <c r="H46" s="202">
        <v>0</v>
      </c>
      <c r="I46" s="202">
        <v>16.7</v>
      </c>
      <c r="J46" s="202">
        <v>5.57</v>
      </c>
      <c r="K46" s="202">
        <v>27.29</v>
      </c>
      <c r="L46" s="202">
        <v>34.729999999999997</v>
      </c>
      <c r="M46" s="202">
        <v>0</v>
      </c>
      <c r="N46" s="202">
        <v>1.03</v>
      </c>
      <c r="O46" s="202">
        <v>1.7</v>
      </c>
      <c r="P46" s="202">
        <v>2.31</v>
      </c>
      <c r="Q46" s="202">
        <v>2.99</v>
      </c>
      <c r="R46" s="202">
        <v>5.18</v>
      </c>
      <c r="S46" s="202">
        <v>3.25</v>
      </c>
      <c r="T46" s="202">
        <v>0</v>
      </c>
      <c r="U46" s="202">
        <v>9.8800000000000008</v>
      </c>
      <c r="V46" s="202">
        <v>5.27</v>
      </c>
      <c r="W46" s="202">
        <v>5.45</v>
      </c>
      <c r="X46" s="202">
        <v>20.079999999999998</v>
      </c>
      <c r="Y46" s="202">
        <v>0</v>
      </c>
      <c r="Z46" s="202">
        <v>22.37</v>
      </c>
      <c r="AA46" s="202">
        <v>0</v>
      </c>
      <c r="AB46" s="202">
        <v>0</v>
      </c>
      <c r="AC46" s="202">
        <v>3.95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23.6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10.54</v>
      </c>
      <c r="D47" s="202">
        <v>0</v>
      </c>
      <c r="E47" s="202">
        <v>0</v>
      </c>
      <c r="F47" s="202">
        <v>17.52</v>
      </c>
      <c r="G47" s="202">
        <v>0</v>
      </c>
      <c r="H47" s="202">
        <v>0</v>
      </c>
      <c r="I47" s="202">
        <v>16.7</v>
      </c>
      <c r="J47" s="202">
        <v>5.57</v>
      </c>
      <c r="K47" s="202">
        <v>28.12</v>
      </c>
      <c r="L47" s="202">
        <v>41.83</v>
      </c>
      <c r="M47" s="202">
        <v>0</v>
      </c>
      <c r="N47" s="202">
        <v>1.03</v>
      </c>
      <c r="O47" s="202">
        <v>1.7</v>
      </c>
      <c r="P47" s="202">
        <v>2.31</v>
      </c>
      <c r="Q47" s="202">
        <v>3.07</v>
      </c>
      <c r="R47" s="202">
        <v>5.46</v>
      </c>
      <c r="S47" s="202">
        <v>3.44</v>
      </c>
      <c r="T47" s="202">
        <v>0</v>
      </c>
      <c r="U47" s="202">
        <v>9.8800000000000008</v>
      </c>
      <c r="V47" s="202">
        <v>5.27</v>
      </c>
      <c r="W47" s="202">
        <v>5.45</v>
      </c>
      <c r="X47" s="202">
        <v>20.079999999999998</v>
      </c>
      <c r="Y47" s="202">
        <v>0</v>
      </c>
      <c r="Z47" s="202">
        <v>22.37</v>
      </c>
      <c r="AA47" s="202">
        <v>0</v>
      </c>
      <c r="AB47" s="202">
        <v>0</v>
      </c>
      <c r="AC47" s="202">
        <v>4.8099999999999996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23.6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10.54</v>
      </c>
      <c r="D48" s="202">
        <v>0</v>
      </c>
      <c r="E48" s="202">
        <v>0</v>
      </c>
      <c r="F48" s="202">
        <v>17.52</v>
      </c>
      <c r="G48" s="202">
        <v>0</v>
      </c>
      <c r="H48" s="202">
        <v>0</v>
      </c>
      <c r="I48" s="202">
        <v>16.7</v>
      </c>
      <c r="J48" s="202">
        <v>5.57</v>
      </c>
      <c r="K48" s="202">
        <v>28.12</v>
      </c>
      <c r="L48" s="202">
        <v>41.83</v>
      </c>
      <c r="M48" s="202">
        <v>0</v>
      </c>
      <c r="N48" s="202">
        <v>1.03</v>
      </c>
      <c r="O48" s="202">
        <v>1.7</v>
      </c>
      <c r="P48" s="202">
        <v>2.31</v>
      </c>
      <c r="Q48" s="202">
        <v>3.07</v>
      </c>
      <c r="R48" s="202">
        <v>5.46</v>
      </c>
      <c r="S48" s="202">
        <v>3.44</v>
      </c>
      <c r="T48" s="202">
        <v>0</v>
      </c>
      <c r="U48" s="202">
        <v>9.8800000000000008</v>
      </c>
      <c r="V48" s="202">
        <v>5.27</v>
      </c>
      <c r="W48" s="202">
        <v>5.45</v>
      </c>
      <c r="X48" s="202">
        <v>20.079999999999998</v>
      </c>
      <c r="Y48" s="202">
        <v>0</v>
      </c>
      <c r="Z48" s="202">
        <v>22.37</v>
      </c>
      <c r="AA48" s="202">
        <v>0</v>
      </c>
      <c r="AB48" s="202">
        <v>0</v>
      </c>
      <c r="AC48" s="202">
        <v>4.8099999999999996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14.91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10.54</v>
      </c>
      <c r="D49" s="202">
        <v>0</v>
      </c>
      <c r="E49" s="202">
        <v>0</v>
      </c>
      <c r="F49" s="202">
        <v>17.52</v>
      </c>
      <c r="G49" s="202">
        <v>0</v>
      </c>
      <c r="H49" s="202">
        <v>0</v>
      </c>
      <c r="I49" s="202">
        <v>16.7</v>
      </c>
      <c r="J49" s="202">
        <v>5.57</v>
      </c>
      <c r="K49" s="202">
        <v>27.29</v>
      </c>
      <c r="L49" s="202">
        <v>34.729999999999997</v>
      </c>
      <c r="M49" s="202">
        <v>0</v>
      </c>
      <c r="N49" s="202">
        <v>1.03</v>
      </c>
      <c r="O49" s="202">
        <v>1.7</v>
      </c>
      <c r="P49" s="202">
        <v>2.31</v>
      </c>
      <c r="Q49" s="202">
        <v>2.99</v>
      </c>
      <c r="R49" s="202">
        <v>5.18</v>
      </c>
      <c r="S49" s="202">
        <v>3.25</v>
      </c>
      <c r="T49" s="202">
        <v>0</v>
      </c>
      <c r="U49" s="202">
        <v>9.8800000000000008</v>
      </c>
      <c r="V49" s="202">
        <v>5.27</v>
      </c>
      <c r="W49" s="202">
        <v>0.56999999999999995</v>
      </c>
      <c r="X49" s="202">
        <v>1.27</v>
      </c>
      <c r="Y49" s="202">
        <v>0</v>
      </c>
      <c r="Z49" s="202">
        <v>2.39</v>
      </c>
      <c r="AA49" s="202">
        <v>0</v>
      </c>
      <c r="AB49" s="202">
        <v>0</v>
      </c>
      <c r="AC49" s="202">
        <v>12.1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14.91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10.54</v>
      </c>
      <c r="D50" s="202">
        <v>0</v>
      </c>
      <c r="E50" s="202">
        <v>0</v>
      </c>
      <c r="F50" s="202">
        <v>17.52</v>
      </c>
      <c r="G50" s="202">
        <v>0</v>
      </c>
      <c r="H50" s="202">
        <v>0</v>
      </c>
      <c r="I50" s="202">
        <v>16.7</v>
      </c>
      <c r="J50" s="202">
        <v>5.57</v>
      </c>
      <c r="K50" s="202">
        <v>27.29</v>
      </c>
      <c r="L50" s="202">
        <v>34.729999999999997</v>
      </c>
      <c r="M50" s="202">
        <v>0</v>
      </c>
      <c r="N50" s="202">
        <v>1.03</v>
      </c>
      <c r="O50" s="202">
        <v>1.7</v>
      </c>
      <c r="P50" s="202">
        <v>2.31</v>
      </c>
      <c r="Q50" s="202">
        <v>2.99</v>
      </c>
      <c r="R50" s="202">
        <v>5.18</v>
      </c>
      <c r="S50" s="202">
        <v>3.25</v>
      </c>
      <c r="T50" s="202">
        <v>0</v>
      </c>
      <c r="U50" s="202">
        <v>9.8800000000000008</v>
      </c>
      <c r="V50" s="202">
        <v>5.27</v>
      </c>
      <c r="W50" s="202">
        <v>0.56999999999999995</v>
      </c>
      <c r="X50" s="202">
        <v>1.27</v>
      </c>
      <c r="Y50" s="202">
        <v>0</v>
      </c>
      <c r="Z50" s="202">
        <v>2.39</v>
      </c>
      <c r="AA50" s="202">
        <v>0</v>
      </c>
      <c r="AB50" s="202">
        <v>0</v>
      </c>
      <c r="AC50" s="202">
        <v>12.1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14.91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10.4</v>
      </c>
      <c r="D51" s="202">
        <v>0</v>
      </c>
      <c r="E51" s="202">
        <v>0</v>
      </c>
      <c r="F51" s="202">
        <v>17.52</v>
      </c>
      <c r="G51" s="202">
        <v>0</v>
      </c>
      <c r="H51" s="202">
        <v>0</v>
      </c>
      <c r="I51" s="202">
        <v>16.7</v>
      </c>
      <c r="J51" s="202">
        <v>5.57</v>
      </c>
      <c r="K51" s="202">
        <v>27.29</v>
      </c>
      <c r="L51" s="202">
        <v>34.729999999999997</v>
      </c>
      <c r="M51" s="202">
        <v>0</v>
      </c>
      <c r="N51" s="202">
        <v>1.03</v>
      </c>
      <c r="O51" s="202">
        <v>1.7</v>
      </c>
      <c r="P51" s="202">
        <v>2.31</v>
      </c>
      <c r="Q51" s="202">
        <v>4.54</v>
      </c>
      <c r="R51" s="202">
        <v>8.77</v>
      </c>
      <c r="S51" s="202">
        <v>5.63</v>
      </c>
      <c r="T51" s="202">
        <v>0</v>
      </c>
      <c r="U51" s="202">
        <v>9.8800000000000008</v>
      </c>
      <c r="V51" s="202">
        <v>5.27</v>
      </c>
      <c r="W51" s="202">
        <v>0.67</v>
      </c>
      <c r="X51" s="202">
        <v>1.27</v>
      </c>
      <c r="Y51" s="202">
        <v>0</v>
      </c>
      <c r="Z51" s="202">
        <v>2.39</v>
      </c>
      <c r="AA51" s="202">
        <v>0</v>
      </c>
      <c r="AB51" s="202">
        <v>0</v>
      </c>
      <c r="AC51" s="202">
        <v>4.8099999999999996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14.91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10.4</v>
      </c>
      <c r="D52" s="202">
        <v>0</v>
      </c>
      <c r="E52" s="202">
        <v>0</v>
      </c>
      <c r="F52" s="202">
        <v>17.52</v>
      </c>
      <c r="G52" s="202">
        <v>0</v>
      </c>
      <c r="H52" s="202">
        <v>0</v>
      </c>
      <c r="I52" s="202">
        <v>16.7</v>
      </c>
      <c r="J52" s="202">
        <v>5.57</v>
      </c>
      <c r="K52" s="202">
        <v>27.29</v>
      </c>
      <c r="L52" s="202">
        <v>41.83</v>
      </c>
      <c r="M52" s="202">
        <v>0</v>
      </c>
      <c r="N52" s="202">
        <v>1.03</v>
      </c>
      <c r="O52" s="202">
        <v>1.7</v>
      </c>
      <c r="P52" s="202">
        <v>2.31</v>
      </c>
      <c r="Q52" s="202">
        <v>4.54</v>
      </c>
      <c r="R52" s="202">
        <v>8.77</v>
      </c>
      <c r="S52" s="202">
        <v>5.63</v>
      </c>
      <c r="T52" s="202">
        <v>0</v>
      </c>
      <c r="U52" s="202">
        <v>9.8800000000000008</v>
      </c>
      <c r="V52" s="202">
        <v>5.27</v>
      </c>
      <c r="W52" s="202">
        <v>0.67</v>
      </c>
      <c r="X52" s="202">
        <v>1.27</v>
      </c>
      <c r="Y52" s="202">
        <v>0</v>
      </c>
      <c r="Z52" s="202">
        <v>2.39</v>
      </c>
      <c r="AA52" s="202">
        <v>0</v>
      </c>
      <c r="AB52" s="202">
        <v>0</v>
      </c>
      <c r="AC52" s="202">
        <v>12.1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23.6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10.4</v>
      </c>
      <c r="D53" s="202">
        <v>0</v>
      </c>
      <c r="E53" s="202">
        <v>0</v>
      </c>
      <c r="F53" s="202">
        <v>17.52</v>
      </c>
      <c r="G53" s="202">
        <v>0</v>
      </c>
      <c r="H53" s="202">
        <v>0</v>
      </c>
      <c r="I53" s="202">
        <v>16.7</v>
      </c>
      <c r="J53" s="202">
        <v>5.57</v>
      </c>
      <c r="K53" s="202">
        <v>27.29</v>
      </c>
      <c r="L53" s="202">
        <v>33.729999999999997</v>
      </c>
      <c r="M53" s="202">
        <v>0</v>
      </c>
      <c r="N53" s="202">
        <v>1.03</v>
      </c>
      <c r="O53" s="202">
        <v>1.7</v>
      </c>
      <c r="P53" s="202">
        <v>2.31</v>
      </c>
      <c r="Q53" s="202">
        <v>2.6</v>
      </c>
      <c r="R53" s="202">
        <v>5.15</v>
      </c>
      <c r="S53" s="202">
        <v>3.21</v>
      </c>
      <c r="T53" s="202">
        <v>0</v>
      </c>
      <c r="U53" s="202">
        <v>9.8800000000000008</v>
      </c>
      <c r="V53" s="202">
        <v>5.27</v>
      </c>
      <c r="W53" s="202">
        <v>0.39</v>
      </c>
      <c r="X53" s="202">
        <v>1.27</v>
      </c>
      <c r="Y53" s="202">
        <v>0</v>
      </c>
      <c r="Z53" s="202">
        <v>2.39</v>
      </c>
      <c r="AA53" s="202">
        <v>0</v>
      </c>
      <c r="AB53" s="202">
        <v>0</v>
      </c>
      <c r="AC53" s="202">
        <v>12.1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23.6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10.4</v>
      </c>
      <c r="D54" s="202">
        <v>0</v>
      </c>
      <c r="E54" s="202">
        <v>0</v>
      </c>
      <c r="F54" s="202">
        <v>17.52</v>
      </c>
      <c r="G54" s="202">
        <v>0</v>
      </c>
      <c r="H54" s="202">
        <v>0</v>
      </c>
      <c r="I54" s="202">
        <v>16.7</v>
      </c>
      <c r="J54" s="202">
        <v>5.57</v>
      </c>
      <c r="K54" s="202">
        <v>27.29</v>
      </c>
      <c r="L54" s="202">
        <v>33.729999999999997</v>
      </c>
      <c r="M54" s="202">
        <v>0</v>
      </c>
      <c r="N54" s="202">
        <v>1.03</v>
      </c>
      <c r="O54" s="202">
        <v>1.7</v>
      </c>
      <c r="P54" s="202">
        <v>2.31</v>
      </c>
      <c r="Q54" s="202">
        <v>2.6</v>
      </c>
      <c r="R54" s="202">
        <v>5.15</v>
      </c>
      <c r="S54" s="202">
        <v>3.21</v>
      </c>
      <c r="T54" s="202">
        <v>0</v>
      </c>
      <c r="U54" s="202">
        <v>9.8800000000000008</v>
      </c>
      <c r="V54" s="202">
        <v>5.27</v>
      </c>
      <c r="W54" s="202">
        <v>0.39</v>
      </c>
      <c r="X54" s="202">
        <v>1.27</v>
      </c>
      <c r="Y54" s="202">
        <v>0</v>
      </c>
      <c r="Z54" s="202">
        <v>2.39</v>
      </c>
      <c r="AA54" s="202">
        <v>0</v>
      </c>
      <c r="AB54" s="202">
        <v>0</v>
      </c>
      <c r="AC54" s="202">
        <v>12.1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23.6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10.4</v>
      </c>
      <c r="D55" s="202">
        <v>0</v>
      </c>
      <c r="E55" s="202">
        <v>0</v>
      </c>
      <c r="F55" s="202">
        <v>17.52</v>
      </c>
      <c r="G55" s="202">
        <v>0</v>
      </c>
      <c r="H55" s="202">
        <v>0</v>
      </c>
      <c r="I55" s="202">
        <v>16.7</v>
      </c>
      <c r="J55" s="202">
        <v>5.57</v>
      </c>
      <c r="K55" s="202">
        <v>27.29</v>
      </c>
      <c r="L55" s="202">
        <v>33.729999999999997</v>
      </c>
      <c r="M55" s="202">
        <v>0</v>
      </c>
      <c r="N55" s="202">
        <v>1.03</v>
      </c>
      <c r="O55" s="202">
        <v>1.7</v>
      </c>
      <c r="P55" s="202">
        <v>2.31</v>
      </c>
      <c r="Q55" s="202">
        <v>2.59</v>
      </c>
      <c r="R55" s="202">
        <v>5.15</v>
      </c>
      <c r="S55" s="202">
        <v>3.14</v>
      </c>
      <c r="T55" s="202">
        <v>0</v>
      </c>
      <c r="U55" s="202">
        <v>9.8800000000000008</v>
      </c>
      <c r="V55" s="202">
        <v>5.27</v>
      </c>
      <c r="W55" s="202">
        <v>0.39</v>
      </c>
      <c r="X55" s="202">
        <v>1.27</v>
      </c>
      <c r="Y55" s="202">
        <v>0</v>
      </c>
      <c r="Z55" s="202">
        <v>2.39</v>
      </c>
      <c r="AA55" s="202">
        <v>0</v>
      </c>
      <c r="AB55" s="202">
        <v>0</v>
      </c>
      <c r="AC55" s="202">
        <v>12.1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14.91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10.4</v>
      </c>
      <c r="D56" s="202">
        <v>0</v>
      </c>
      <c r="E56" s="202">
        <v>0</v>
      </c>
      <c r="F56" s="202">
        <v>17.52</v>
      </c>
      <c r="G56" s="202">
        <v>0</v>
      </c>
      <c r="H56" s="202">
        <v>0</v>
      </c>
      <c r="I56" s="202">
        <v>16.7</v>
      </c>
      <c r="J56" s="202">
        <v>5.57</v>
      </c>
      <c r="K56" s="202">
        <v>27.29</v>
      </c>
      <c r="L56" s="202">
        <v>33.729999999999997</v>
      </c>
      <c r="M56" s="202">
        <v>0</v>
      </c>
      <c r="N56" s="202">
        <v>1.03</v>
      </c>
      <c r="O56" s="202">
        <v>1.7</v>
      </c>
      <c r="P56" s="202">
        <v>2.31</v>
      </c>
      <c r="Q56" s="202">
        <v>2.59</v>
      </c>
      <c r="R56" s="202">
        <v>5.15</v>
      </c>
      <c r="S56" s="202">
        <v>3.14</v>
      </c>
      <c r="T56" s="202">
        <v>0</v>
      </c>
      <c r="U56" s="202">
        <v>9.8800000000000008</v>
      </c>
      <c r="V56" s="202">
        <v>5.27</v>
      </c>
      <c r="W56" s="202">
        <v>0.39</v>
      </c>
      <c r="X56" s="202">
        <v>1.27</v>
      </c>
      <c r="Y56" s="202">
        <v>0</v>
      </c>
      <c r="Z56" s="202">
        <v>2.39</v>
      </c>
      <c r="AA56" s="202">
        <v>0</v>
      </c>
      <c r="AB56" s="202">
        <v>0</v>
      </c>
      <c r="AC56" s="202">
        <v>12.1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14.91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10.4</v>
      </c>
      <c r="D57" s="202">
        <v>0</v>
      </c>
      <c r="E57" s="202">
        <v>0</v>
      </c>
      <c r="F57" s="202">
        <v>17.52</v>
      </c>
      <c r="G57" s="202">
        <v>0</v>
      </c>
      <c r="H57" s="202">
        <v>0</v>
      </c>
      <c r="I57" s="202">
        <v>16.7</v>
      </c>
      <c r="J57" s="202">
        <v>5.57</v>
      </c>
      <c r="K57" s="202">
        <v>27.29</v>
      </c>
      <c r="L57" s="202">
        <v>33.729999999999997</v>
      </c>
      <c r="M57" s="202">
        <v>0</v>
      </c>
      <c r="N57" s="202">
        <v>1.03</v>
      </c>
      <c r="O57" s="202">
        <v>1.7</v>
      </c>
      <c r="P57" s="202">
        <v>2.31</v>
      </c>
      <c r="Q57" s="202">
        <v>2.59</v>
      </c>
      <c r="R57" s="202">
        <v>5.18</v>
      </c>
      <c r="S57" s="202">
        <v>3.14</v>
      </c>
      <c r="T57" s="202">
        <v>0</v>
      </c>
      <c r="U57" s="202">
        <v>9.8800000000000008</v>
      </c>
      <c r="V57" s="202">
        <v>0.18</v>
      </c>
      <c r="W57" s="202">
        <v>0.39</v>
      </c>
      <c r="X57" s="202">
        <v>1.27</v>
      </c>
      <c r="Y57" s="202">
        <v>0</v>
      </c>
      <c r="Z57" s="202">
        <v>2.39</v>
      </c>
      <c r="AA57" s="202">
        <v>0</v>
      </c>
      <c r="AB57" s="202">
        <v>0</v>
      </c>
      <c r="AC57" s="202">
        <v>12.74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23.6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10.4</v>
      </c>
      <c r="D58" s="202">
        <v>0</v>
      </c>
      <c r="E58" s="202">
        <v>0</v>
      </c>
      <c r="F58" s="202">
        <v>17.52</v>
      </c>
      <c r="G58" s="202">
        <v>0</v>
      </c>
      <c r="H58" s="202">
        <v>0</v>
      </c>
      <c r="I58" s="202">
        <v>16.7</v>
      </c>
      <c r="J58" s="202">
        <v>5.57</v>
      </c>
      <c r="K58" s="202">
        <v>27.29</v>
      </c>
      <c r="L58" s="202">
        <v>33.729999999999997</v>
      </c>
      <c r="M58" s="202">
        <v>0</v>
      </c>
      <c r="N58" s="202">
        <v>1.03</v>
      </c>
      <c r="O58" s="202">
        <v>1.7</v>
      </c>
      <c r="P58" s="202">
        <v>2.31</v>
      </c>
      <c r="Q58" s="202">
        <v>2.59</v>
      </c>
      <c r="R58" s="202">
        <v>5.18</v>
      </c>
      <c r="S58" s="202">
        <v>3.14</v>
      </c>
      <c r="T58" s="202">
        <v>0</v>
      </c>
      <c r="U58" s="202">
        <v>9.8800000000000008</v>
      </c>
      <c r="V58" s="202">
        <v>0</v>
      </c>
      <c r="W58" s="202">
        <v>0.39</v>
      </c>
      <c r="X58" s="202">
        <v>1.27</v>
      </c>
      <c r="Y58" s="202">
        <v>0</v>
      </c>
      <c r="Z58" s="202">
        <v>2.39</v>
      </c>
      <c r="AA58" s="202">
        <v>0</v>
      </c>
      <c r="AB58" s="202">
        <v>0</v>
      </c>
      <c r="AC58" s="202">
        <v>12.74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23.6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10.4</v>
      </c>
      <c r="D59" s="202">
        <v>0</v>
      </c>
      <c r="E59" s="202">
        <v>0</v>
      </c>
      <c r="F59" s="202">
        <v>17.52</v>
      </c>
      <c r="G59" s="202">
        <v>0</v>
      </c>
      <c r="H59" s="202">
        <v>0</v>
      </c>
      <c r="I59" s="202">
        <v>16.7</v>
      </c>
      <c r="J59" s="202">
        <v>5.57</v>
      </c>
      <c r="K59" s="202">
        <v>27.29</v>
      </c>
      <c r="L59" s="202">
        <v>33.729999999999997</v>
      </c>
      <c r="M59" s="202">
        <v>0</v>
      </c>
      <c r="N59" s="202">
        <v>1.03</v>
      </c>
      <c r="O59" s="202">
        <v>1.7</v>
      </c>
      <c r="P59" s="202">
        <v>2.06</v>
      </c>
      <c r="Q59" s="202">
        <v>2.59</v>
      </c>
      <c r="R59" s="202">
        <v>5.18</v>
      </c>
      <c r="S59" s="202">
        <v>3.14</v>
      </c>
      <c r="T59" s="202">
        <v>0</v>
      </c>
      <c r="U59" s="202">
        <v>9.8800000000000008</v>
      </c>
      <c r="V59" s="202">
        <v>0.18</v>
      </c>
      <c r="W59" s="202">
        <v>0.39</v>
      </c>
      <c r="X59" s="202">
        <v>1.27</v>
      </c>
      <c r="Y59" s="202">
        <v>0</v>
      </c>
      <c r="Z59" s="202">
        <v>2.39</v>
      </c>
      <c r="AA59" s="202">
        <v>0</v>
      </c>
      <c r="AB59" s="202">
        <v>0</v>
      </c>
      <c r="AC59" s="202">
        <v>12.74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23.88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10.4</v>
      </c>
      <c r="D60" s="202">
        <v>0</v>
      </c>
      <c r="E60" s="202">
        <v>0</v>
      </c>
      <c r="F60" s="202">
        <v>17.52</v>
      </c>
      <c r="G60" s="202">
        <v>0</v>
      </c>
      <c r="H60" s="202">
        <v>0</v>
      </c>
      <c r="I60" s="202">
        <v>16.7</v>
      </c>
      <c r="J60" s="202">
        <v>5.57</v>
      </c>
      <c r="K60" s="202">
        <v>27.29</v>
      </c>
      <c r="L60" s="202">
        <v>33.729999999999997</v>
      </c>
      <c r="M60" s="202">
        <v>0</v>
      </c>
      <c r="N60" s="202">
        <v>1.03</v>
      </c>
      <c r="O60" s="202">
        <v>1.7</v>
      </c>
      <c r="P60" s="202">
        <v>2.06</v>
      </c>
      <c r="Q60" s="202">
        <v>2.59</v>
      </c>
      <c r="R60" s="202">
        <v>5.18</v>
      </c>
      <c r="S60" s="202">
        <v>3.14</v>
      </c>
      <c r="T60" s="202">
        <v>0</v>
      </c>
      <c r="U60" s="202">
        <v>9.8800000000000008</v>
      </c>
      <c r="V60" s="202">
        <v>0.18</v>
      </c>
      <c r="W60" s="202">
        <v>0.39</v>
      </c>
      <c r="X60" s="202">
        <v>1.27</v>
      </c>
      <c r="Y60" s="202">
        <v>0</v>
      </c>
      <c r="Z60" s="202">
        <v>2.39</v>
      </c>
      <c r="AA60" s="202">
        <v>0</v>
      </c>
      <c r="AB60" s="202">
        <v>0</v>
      </c>
      <c r="AC60" s="202">
        <v>4.8099999999999996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15.76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10.4</v>
      </c>
      <c r="D61" s="202">
        <v>0</v>
      </c>
      <c r="E61" s="202">
        <v>0</v>
      </c>
      <c r="F61" s="202">
        <v>17.52</v>
      </c>
      <c r="G61" s="202">
        <v>0</v>
      </c>
      <c r="H61" s="202">
        <v>0</v>
      </c>
      <c r="I61" s="202">
        <v>16.7</v>
      </c>
      <c r="J61" s="202">
        <v>5.57</v>
      </c>
      <c r="K61" s="202">
        <v>27.29</v>
      </c>
      <c r="L61" s="202">
        <v>33.729999999999997</v>
      </c>
      <c r="M61" s="202">
        <v>0</v>
      </c>
      <c r="N61" s="202">
        <v>1.03</v>
      </c>
      <c r="O61" s="202">
        <v>1.7</v>
      </c>
      <c r="P61" s="202">
        <v>2.06</v>
      </c>
      <c r="Q61" s="202">
        <v>2.6</v>
      </c>
      <c r="R61" s="202">
        <v>5.18</v>
      </c>
      <c r="S61" s="202">
        <v>3.25</v>
      </c>
      <c r="T61" s="202">
        <v>0</v>
      </c>
      <c r="U61" s="202">
        <v>9.8800000000000008</v>
      </c>
      <c r="V61" s="202">
        <v>0.18</v>
      </c>
      <c r="W61" s="202">
        <v>0.39</v>
      </c>
      <c r="X61" s="202">
        <v>1.27</v>
      </c>
      <c r="Y61" s="202">
        <v>0</v>
      </c>
      <c r="Z61" s="202">
        <v>2.39</v>
      </c>
      <c r="AA61" s="202">
        <v>0</v>
      </c>
      <c r="AB61" s="202">
        <v>0</v>
      </c>
      <c r="AC61" s="202">
        <v>4.8099999999999996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15.76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10.4</v>
      </c>
      <c r="D62" s="202">
        <v>0</v>
      </c>
      <c r="E62" s="202">
        <v>0</v>
      </c>
      <c r="F62" s="202">
        <v>17.52</v>
      </c>
      <c r="G62" s="202">
        <v>0</v>
      </c>
      <c r="H62" s="202">
        <v>0</v>
      </c>
      <c r="I62" s="202">
        <v>16.7</v>
      </c>
      <c r="J62" s="202">
        <v>5.57</v>
      </c>
      <c r="K62" s="202">
        <v>27.29</v>
      </c>
      <c r="L62" s="202">
        <v>33.729999999999997</v>
      </c>
      <c r="M62" s="202">
        <v>0</v>
      </c>
      <c r="N62" s="202">
        <v>1.03</v>
      </c>
      <c r="O62" s="202">
        <v>1.7</v>
      </c>
      <c r="P62" s="202">
        <v>2.06</v>
      </c>
      <c r="Q62" s="202">
        <v>2.6</v>
      </c>
      <c r="R62" s="202">
        <v>5.18</v>
      </c>
      <c r="S62" s="202">
        <v>3.25</v>
      </c>
      <c r="T62" s="202">
        <v>0</v>
      </c>
      <c r="U62" s="202">
        <v>9.8800000000000008</v>
      </c>
      <c r="V62" s="202">
        <v>0.18</v>
      </c>
      <c r="W62" s="202">
        <v>0.39</v>
      </c>
      <c r="X62" s="202">
        <v>1.27</v>
      </c>
      <c r="Y62" s="202">
        <v>0</v>
      </c>
      <c r="Z62" s="202">
        <v>2.39</v>
      </c>
      <c r="AA62" s="202">
        <v>0</v>
      </c>
      <c r="AB62" s="202">
        <v>0</v>
      </c>
      <c r="AC62" s="202">
        <v>4.8099999999999996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15.76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10.4</v>
      </c>
      <c r="D63" s="202">
        <v>0</v>
      </c>
      <c r="E63" s="202">
        <v>0</v>
      </c>
      <c r="F63" s="202">
        <v>17.52</v>
      </c>
      <c r="G63" s="202">
        <v>0</v>
      </c>
      <c r="H63" s="202">
        <v>0</v>
      </c>
      <c r="I63" s="202">
        <v>16.7</v>
      </c>
      <c r="J63" s="202">
        <v>5.57</v>
      </c>
      <c r="K63" s="202">
        <v>27.29</v>
      </c>
      <c r="L63" s="202">
        <v>41.83</v>
      </c>
      <c r="M63" s="202">
        <v>0</v>
      </c>
      <c r="N63" s="202">
        <v>1.03</v>
      </c>
      <c r="O63" s="202">
        <v>1.7</v>
      </c>
      <c r="P63" s="202">
        <v>2.06</v>
      </c>
      <c r="Q63" s="202">
        <v>4.54</v>
      </c>
      <c r="R63" s="202">
        <v>8.77</v>
      </c>
      <c r="S63" s="202">
        <v>5.69</v>
      </c>
      <c r="T63" s="202">
        <v>0</v>
      </c>
      <c r="U63" s="202">
        <v>9.8800000000000008</v>
      </c>
      <c r="V63" s="202">
        <v>0.18</v>
      </c>
      <c r="W63" s="202">
        <v>0.39</v>
      </c>
      <c r="X63" s="202">
        <v>1.27</v>
      </c>
      <c r="Y63" s="202">
        <v>0</v>
      </c>
      <c r="Z63" s="202">
        <v>2.39</v>
      </c>
      <c r="AA63" s="202">
        <v>0</v>
      </c>
      <c r="AB63" s="202">
        <v>0</v>
      </c>
      <c r="AC63" s="202">
        <v>4.8099999999999996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15.76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10.4</v>
      </c>
      <c r="D64" s="202">
        <v>0</v>
      </c>
      <c r="E64" s="202">
        <v>0</v>
      </c>
      <c r="F64" s="202">
        <v>17.52</v>
      </c>
      <c r="G64" s="202">
        <v>0</v>
      </c>
      <c r="H64" s="202">
        <v>0</v>
      </c>
      <c r="I64" s="202">
        <v>16.7</v>
      </c>
      <c r="J64" s="202">
        <v>5.57</v>
      </c>
      <c r="K64" s="202">
        <v>27.29</v>
      </c>
      <c r="L64" s="202">
        <v>41.83</v>
      </c>
      <c r="M64" s="202">
        <v>0</v>
      </c>
      <c r="N64" s="202">
        <v>1.03</v>
      </c>
      <c r="O64" s="202">
        <v>1.7</v>
      </c>
      <c r="P64" s="202">
        <v>2.06</v>
      </c>
      <c r="Q64" s="202">
        <v>4.54</v>
      </c>
      <c r="R64" s="202">
        <v>8.77</v>
      </c>
      <c r="S64" s="202">
        <v>5.69</v>
      </c>
      <c r="T64" s="202">
        <v>0</v>
      </c>
      <c r="U64" s="202">
        <v>9.8800000000000008</v>
      </c>
      <c r="V64" s="202">
        <v>0.18</v>
      </c>
      <c r="W64" s="202">
        <v>0.39</v>
      </c>
      <c r="X64" s="202">
        <v>1.27</v>
      </c>
      <c r="Y64" s="202">
        <v>0</v>
      </c>
      <c r="Z64" s="202">
        <v>2.39</v>
      </c>
      <c r="AA64" s="202">
        <v>0</v>
      </c>
      <c r="AB64" s="202">
        <v>0</v>
      </c>
      <c r="AC64" s="202">
        <v>4.38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14.48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10.4</v>
      </c>
      <c r="D65" s="202">
        <v>0</v>
      </c>
      <c r="E65" s="202">
        <v>0</v>
      </c>
      <c r="F65" s="202">
        <v>17.52</v>
      </c>
      <c r="G65" s="202">
        <v>0</v>
      </c>
      <c r="H65" s="202">
        <v>0</v>
      </c>
      <c r="I65" s="202">
        <v>16.7</v>
      </c>
      <c r="J65" s="202">
        <v>5.57</v>
      </c>
      <c r="K65" s="202">
        <v>27.29</v>
      </c>
      <c r="L65" s="202">
        <v>41.83</v>
      </c>
      <c r="M65" s="202">
        <v>0</v>
      </c>
      <c r="N65" s="202">
        <v>1.03</v>
      </c>
      <c r="O65" s="202">
        <v>1.7</v>
      </c>
      <c r="P65" s="202">
        <v>2.06</v>
      </c>
      <c r="Q65" s="202">
        <v>4.54</v>
      </c>
      <c r="R65" s="202">
        <v>8.77</v>
      </c>
      <c r="S65" s="202">
        <v>5.63</v>
      </c>
      <c r="T65" s="202">
        <v>0</v>
      </c>
      <c r="U65" s="202">
        <v>9.8800000000000008</v>
      </c>
      <c r="V65" s="202">
        <v>0.18</v>
      </c>
      <c r="W65" s="202">
        <v>0.39</v>
      </c>
      <c r="X65" s="202">
        <v>1.27</v>
      </c>
      <c r="Y65" s="202">
        <v>0</v>
      </c>
      <c r="Z65" s="202">
        <v>2.39</v>
      </c>
      <c r="AA65" s="202">
        <v>0</v>
      </c>
      <c r="AB65" s="202">
        <v>0</v>
      </c>
      <c r="AC65" s="202">
        <v>12.38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23.43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10.4</v>
      </c>
      <c r="D66" s="202">
        <v>0</v>
      </c>
      <c r="E66" s="202">
        <v>0</v>
      </c>
      <c r="F66" s="202">
        <v>17.52</v>
      </c>
      <c r="G66" s="202">
        <v>0</v>
      </c>
      <c r="H66" s="202">
        <v>0</v>
      </c>
      <c r="I66" s="202">
        <v>16.7</v>
      </c>
      <c r="J66" s="202">
        <v>5.57</v>
      </c>
      <c r="K66" s="202">
        <v>27.29</v>
      </c>
      <c r="L66" s="202">
        <v>41.83</v>
      </c>
      <c r="M66" s="202">
        <v>0</v>
      </c>
      <c r="N66" s="202">
        <v>1.03</v>
      </c>
      <c r="O66" s="202">
        <v>1.7</v>
      </c>
      <c r="P66" s="202">
        <v>2.06</v>
      </c>
      <c r="Q66" s="202">
        <v>4.54</v>
      </c>
      <c r="R66" s="202">
        <v>8.77</v>
      </c>
      <c r="S66" s="202">
        <v>5.63</v>
      </c>
      <c r="T66" s="202">
        <v>0</v>
      </c>
      <c r="U66" s="202">
        <v>9.8800000000000008</v>
      </c>
      <c r="V66" s="202">
        <v>0.18</v>
      </c>
      <c r="W66" s="202">
        <v>0.39</v>
      </c>
      <c r="X66" s="202">
        <v>1.27</v>
      </c>
      <c r="Y66" s="202">
        <v>0</v>
      </c>
      <c r="Z66" s="202">
        <v>2.39</v>
      </c>
      <c r="AA66" s="202">
        <v>0</v>
      </c>
      <c r="AB66" s="202">
        <v>0</v>
      </c>
      <c r="AC66" s="202">
        <v>11.68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23.43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10.54</v>
      </c>
      <c r="D67" s="202">
        <v>0</v>
      </c>
      <c r="E67" s="202">
        <v>0</v>
      </c>
      <c r="F67" s="202">
        <v>17.52</v>
      </c>
      <c r="G67" s="202">
        <v>0</v>
      </c>
      <c r="H67" s="202">
        <v>0</v>
      </c>
      <c r="I67" s="202">
        <v>16.7</v>
      </c>
      <c r="J67" s="202">
        <v>5.57</v>
      </c>
      <c r="K67" s="202">
        <v>27.29</v>
      </c>
      <c r="L67" s="202">
        <v>41.83</v>
      </c>
      <c r="M67" s="202">
        <v>0</v>
      </c>
      <c r="N67" s="202">
        <v>1.03</v>
      </c>
      <c r="O67" s="202">
        <v>1.7</v>
      </c>
      <c r="P67" s="202">
        <v>2.06</v>
      </c>
      <c r="Q67" s="202">
        <v>4.54</v>
      </c>
      <c r="R67" s="202">
        <v>8.77</v>
      </c>
      <c r="S67" s="202">
        <v>5.69</v>
      </c>
      <c r="T67" s="202">
        <v>0</v>
      </c>
      <c r="U67" s="202">
        <v>9.8800000000000008</v>
      </c>
      <c r="V67" s="202">
        <v>0.18</v>
      </c>
      <c r="W67" s="202">
        <v>0.39</v>
      </c>
      <c r="X67" s="202">
        <v>1.27</v>
      </c>
      <c r="Y67" s="202">
        <v>0</v>
      </c>
      <c r="Z67" s="202">
        <v>2.39</v>
      </c>
      <c r="AA67" s="202">
        <v>0</v>
      </c>
      <c r="AB67" s="202">
        <v>0</v>
      </c>
      <c r="AC67" s="202">
        <v>11.68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23.43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10.54</v>
      </c>
      <c r="D68" s="202">
        <v>0</v>
      </c>
      <c r="E68" s="202">
        <v>0</v>
      </c>
      <c r="F68" s="202">
        <v>17.52</v>
      </c>
      <c r="G68" s="202">
        <v>0</v>
      </c>
      <c r="H68" s="202">
        <v>0</v>
      </c>
      <c r="I68" s="202">
        <v>16.7</v>
      </c>
      <c r="J68" s="202">
        <v>5.57</v>
      </c>
      <c r="K68" s="202">
        <v>27.29</v>
      </c>
      <c r="L68" s="202">
        <v>41.83</v>
      </c>
      <c r="M68" s="202">
        <v>0</v>
      </c>
      <c r="N68" s="202">
        <v>1.03</v>
      </c>
      <c r="O68" s="202">
        <v>1.7</v>
      </c>
      <c r="P68" s="202">
        <v>2.06</v>
      </c>
      <c r="Q68" s="202">
        <v>4.54</v>
      </c>
      <c r="R68" s="202">
        <v>8.77</v>
      </c>
      <c r="S68" s="202">
        <v>5.69</v>
      </c>
      <c r="T68" s="202">
        <v>0</v>
      </c>
      <c r="U68" s="202">
        <v>9.8800000000000008</v>
      </c>
      <c r="V68" s="202">
        <v>0.18</v>
      </c>
      <c r="W68" s="202">
        <v>0.39</v>
      </c>
      <c r="X68" s="202">
        <v>1.27</v>
      </c>
      <c r="Y68" s="202">
        <v>0</v>
      </c>
      <c r="Z68" s="202">
        <v>2.39</v>
      </c>
      <c r="AA68" s="202">
        <v>0</v>
      </c>
      <c r="AB68" s="202">
        <v>0</v>
      </c>
      <c r="AC68" s="202">
        <v>11.68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23.43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10.54</v>
      </c>
      <c r="D69" s="202">
        <v>0</v>
      </c>
      <c r="E69" s="202">
        <v>0</v>
      </c>
      <c r="F69" s="202">
        <v>17.52</v>
      </c>
      <c r="G69" s="202">
        <v>0</v>
      </c>
      <c r="H69" s="202">
        <v>0</v>
      </c>
      <c r="I69" s="202">
        <v>16.7</v>
      </c>
      <c r="J69" s="202">
        <v>5.57</v>
      </c>
      <c r="K69" s="202">
        <v>27.29</v>
      </c>
      <c r="L69" s="202">
        <v>41.83</v>
      </c>
      <c r="M69" s="202">
        <v>0</v>
      </c>
      <c r="N69" s="202">
        <v>1.03</v>
      </c>
      <c r="O69" s="202">
        <v>1.7</v>
      </c>
      <c r="P69" s="202">
        <v>2.06</v>
      </c>
      <c r="Q69" s="202">
        <v>4.54</v>
      </c>
      <c r="R69" s="202">
        <v>8.77</v>
      </c>
      <c r="S69" s="202">
        <v>5.69</v>
      </c>
      <c r="T69" s="202">
        <v>0</v>
      </c>
      <c r="U69" s="202">
        <v>9.8800000000000008</v>
      </c>
      <c r="V69" s="202">
        <v>0.18</v>
      </c>
      <c r="W69" s="202">
        <v>0.39</v>
      </c>
      <c r="X69" s="202">
        <v>1.27</v>
      </c>
      <c r="Y69" s="202">
        <v>0</v>
      </c>
      <c r="Z69" s="202">
        <v>2.39</v>
      </c>
      <c r="AA69" s="202">
        <v>0</v>
      </c>
      <c r="AB69" s="202">
        <v>0</v>
      </c>
      <c r="AC69" s="202">
        <v>11.68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23.43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10.54</v>
      </c>
      <c r="D70" s="202">
        <v>0</v>
      </c>
      <c r="E70" s="202">
        <v>0</v>
      </c>
      <c r="F70" s="202">
        <v>17.52</v>
      </c>
      <c r="G70" s="202">
        <v>0</v>
      </c>
      <c r="H70" s="202">
        <v>0</v>
      </c>
      <c r="I70" s="202">
        <v>16.7</v>
      </c>
      <c r="J70" s="202">
        <v>5.57</v>
      </c>
      <c r="K70" s="202">
        <v>27.29</v>
      </c>
      <c r="L70" s="202">
        <v>41.83</v>
      </c>
      <c r="M70" s="202">
        <v>0</v>
      </c>
      <c r="N70" s="202">
        <v>1.03</v>
      </c>
      <c r="O70" s="202">
        <v>1.7</v>
      </c>
      <c r="P70" s="202">
        <v>2.06</v>
      </c>
      <c r="Q70" s="202">
        <v>4.54</v>
      </c>
      <c r="R70" s="202">
        <v>8.77</v>
      </c>
      <c r="S70" s="202">
        <v>5.69</v>
      </c>
      <c r="T70" s="202">
        <v>0</v>
      </c>
      <c r="U70" s="202">
        <v>9.8800000000000008</v>
      </c>
      <c r="V70" s="202">
        <v>0.18</v>
      </c>
      <c r="W70" s="202">
        <v>0.39</v>
      </c>
      <c r="X70" s="202">
        <v>1.27</v>
      </c>
      <c r="Y70" s="202">
        <v>0</v>
      </c>
      <c r="Z70" s="202">
        <v>2.39</v>
      </c>
      <c r="AA70" s="202">
        <v>0</v>
      </c>
      <c r="AB70" s="202">
        <v>0</v>
      </c>
      <c r="AC70" s="202">
        <v>11.68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23.43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10.54</v>
      </c>
      <c r="D71" s="202">
        <v>0</v>
      </c>
      <c r="E71" s="202">
        <v>0</v>
      </c>
      <c r="F71" s="202">
        <v>17.52</v>
      </c>
      <c r="G71" s="202">
        <v>0</v>
      </c>
      <c r="H71" s="202">
        <v>0</v>
      </c>
      <c r="I71" s="202">
        <v>16.7</v>
      </c>
      <c r="J71" s="202">
        <v>5.57</v>
      </c>
      <c r="K71" s="202">
        <v>27.29</v>
      </c>
      <c r="L71" s="202">
        <v>33.729999999999997</v>
      </c>
      <c r="M71" s="202">
        <v>0</v>
      </c>
      <c r="N71" s="202">
        <v>1.03</v>
      </c>
      <c r="O71" s="202">
        <v>1.7</v>
      </c>
      <c r="P71" s="202">
        <v>2.09</v>
      </c>
      <c r="Q71" s="202">
        <v>2.6</v>
      </c>
      <c r="R71" s="202">
        <v>5.18</v>
      </c>
      <c r="S71" s="202">
        <v>3.25</v>
      </c>
      <c r="T71" s="202">
        <v>0</v>
      </c>
      <c r="U71" s="202">
        <v>9.8800000000000008</v>
      </c>
      <c r="V71" s="202">
        <v>0.18</v>
      </c>
      <c r="W71" s="202">
        <v>0.39</v>
      </c>
      <c r="X71" s="202">
        <v>1.27</v>
      </c>
      <c r="Y71" s="202">
        <v>0</v>
      </c>
      <c r="Z71" s="202">
        <v>2.39</v>
      </c>
      <c r="AA71" s="202">
        <v>0</v>
      </c>
      <c r="AB71" s="202">
        <v>0</v>
      </c>
      <c r="AC71" s="202">
        <v>11.68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23.43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10.54</v>
      </c>
      <c r="D72" s="202">
        <v>0</v>
      </c>
      <c r="E72" s="202">
        <v>0</v>
      </c>
      <c r="F72" s="202">
        <v>17.52</v>
      </c>
      <c r="G72" s="202">
        <v>0</v>
      </c>
      <c r="H72" s="202">
        <v>0</v>
      </c>
      <c r="I72" s="202">
        <v>16.7</v>
      </c>
      <c r="J72" s="202">
        <v>5.57</v>
      </c>
      <c r="K72" s="202">
        <v>27.29</v>
      </c>
      <c r="L72" s="202">
        <v>33.729999999999997</v>
      </c>
      <c r="M72" s="202">
        <v>0</v>
      </c>
      <c r="N72" s="202">
        <v>1.03</v>
      </c>
      <c r="O72" s="202">
        <v>1.7</v>
      </c>
      <c r="P72" s="202">
        <v>2.09</v>
      </c>
      <c r="Q72" s="202">
        <v>2.6</v>
      </c>
      <c r="R72" s="202">
        <v>5.18</v>
      </c>
      <c r="S72" s="202">
        <v>3.25</v>
      </c>
      <c r="T72" s="202">
        <v>0</v>
      </c>
      <c r="U72" s="202">
        <v>9.8800000000000008</v>
      </c>
      <c r="V72" s="202">
        <v>0.18</v>
      </c>
      <c r="W72" s="202">
        <v>0.39</v>
      </c>
      <c r="X72" s="202">
        <v>1.27</v>
      </c>
      <c r="Y72" s="202">
        <v>0</v>
      </c>
      <c r="Z72" s="202">
        <v>2.39</v>
      </c>
      <c r="AA72" s="202">
        <v>0</v>
      </c>
      <c r="AB72" s="202">
        <v>0</v>
      </c>
      <c r="AC72" s="202">
        <v>11.68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23.43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10.54</v>
      </c>
      <c r="D73" s="202">
        <v>0</v>
      </c>
      <c r="E73" s="202">
        <v>0</v>
      </c>
      <c r="F73" s="202">
        <v>17.52</v>
      </c>
      <c r="G73" s="202">
        <v>0</v>
      </c>
      <c r="H73" s="202">
        <v>0</v>
      </c>
      <c r="I73" s="202">
        <v>16.7</v>
      </c>
      <c r="J73" s="202">
        <v>5.57</v>
      </c>
      <c r="K73" s="202">
        <v>27.29</v>
      </c>
      <c r="L73" s="202">
        <v>34.6</v>
      </c>
      <c r="M73" s="202">
        <v>0</v>
      </c>
      <c r="N73" s="202">
        <v>1.03</v>
      </c>
      <c r="O73" s="202">
        <v>1.7</v>
      </c>
      <c r="P73" s="202">
        <v>2.09</v>
      </c>
      <c r="Q73" s="202">
        <v>2.8</v>
      </c>
      <c r="R73" s="202">
        <v>5.18</v>
      </c>
      <c r="S73" s="202">
        <v>3.25</v>
      </c>
      <c r="T73" s="202">
        <v>0</v>
      </c>
      <c r="U73" s="202">
        <v>9.8800000000000008</v>
      </c>
      <c r="V73" s="202">
        <v>0.18</v>
      </c>
      <c r="W73" s="202">
        <v>0.39</v>
      </c>
      <c r="X73" s="202">
        <v>1.27</v>
      </c>
      <c r="Y73" s="202">
        <v>0</v>
      </c>
      <c r="Z73" s="202">
        <v>2.39</v>
      </c>
      <c r="AA73" s="202">
        <v>0</v>
      </c>
      <c r="AB73" s="202">
        <v>0</v>
      </c>
      <c r="AC73" s="202">
        <v>11.68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23.43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10.54</v>
      </c>
      <c r="D74" s="202">
        <v>0</v>
      </c>
      <c r="E74" s="202">
        <v>0</v>
      </c>
      <c r="F74" s="202">
        <v>17.52</v>
      </c>
      <c r="G74" s="202">
        <v>0</v>
      </c>
      <c r="H74" s="202">
        <v>0</v>
      </c>
      <c r="I74" s="202">
        <v>16.7</v>
      </c>
      <c r="J74" s="202">
        <v>5.57</v>
      </c>
      <c r="K74" s="202">
        <v>27.29</v>
      </c>
      <c r="L74" s="202">
        <v>34.6</v>
      </c>
      <c r="M74" s="202">
        <v>0</v>
      </c>
      <c r="N74" s="202">
        <v>1.03</v>
      </c>
      <c r="O74" s="202">
        <v>1.7</v>
      </c>
      <c r="P74" s="202">
        <v>2.09</v>
      </c>
      <c r="Q74" s="202">
        <v>2.8</v>
      </c>
      <c r="R74" s="202">
        <v>5.18</v>
      </c>
      <c r="S74" s="202">
        <v>3.25</v>
      </c>
      <c r="T74" s="202">
        <v>0</v>
      </c>
      <c r="U74" s="202">
        <v>9.8800000000000008</v>
      </c>
      <c r="V74" s="202">
        <v>0.18</v>
      </c>
      <c r="W74" s="202">
        <v>0.39</v>
      </c>
      <c r="X74" s="202">
        <v>1.27</v>
      </c>
      <c r="Y74" s="202">
        <v>0</v>
      </c>
      <c r="Z74" s="202">
        <v>2.39</v>
      </c>
      <c r="AA74" s="202">
        <v>0</v>
      </c>
      <c r="AB74" s="202">
        <v>0</v>
      </c>
      <c r="AC74" s="202">
        <v>11.68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22.82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10.54</v>
      </c>
      <c r="D75" s="202">
        <v>0</v>
      </c>
      <c r="E75" s="202">
        <v>0</v>
      </c>
      <c r="F75" s="202">
        <v>17.52</v>
      </c>
      <c r="G75" s="202">
        <v>0</v>
      </c>
      <c r="H75" s="202">
        <v>0</v>
      </c>
      <c r="I75" s="202">
        <v>16.7</v>
      </c>
      <c r="J75" s="202">
        <v>5.57</v>
      </c>
      <c r="K75" s="202">
        <v>27.29</v>
      </c>
      <c r="L75" s="202">
        <v>42.57</v>
      </c>
      <c r="M75" s="202">
        <v>0</v>
      </c>
      <c r="N75" s="202">
        <v>1.03</v>
      </c>
      <c r="O75" s="202">
        <v>1.7</v>
      </c>
      <c r="P75" s="202">
        <v>2.09</v>
      </c>
      <c r="Q75" s="202">
        <v>3.13</v>
      </c>
      <c r="R75" s="202">
        <v>7.36</v>
      </c>
      <c r="S75" s="202">
        <v>4.5599999999999996</v>
      </c>
      <c r="T75" s="202">
        <v>0</v>
      </c>
      <c r="U75" s="202">
        <v>9.8800000000000008</v>
      </c>
      <c r="V75" s="202">
        <v>0.99</v>
      </c>
      <c r="W75" s="202">
        <v>0.39</v>
      </c>
      <c r="X75" s="202">
        <v>1.27</v>
      </c>
      <c r="Y75" s="202">
        <v>0</v>
      </c>
      <c r="Z75" s="202">
        <v>2.39</v>
      </c>
      <c r="AA75" s="202">
        <v>0</v>
      </c>
      <c r="AB75" s="202">
        <v>0</v>
      </c>
      <c r="AC75" s="202">
        <v>11.68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22.82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10.54</v>
      </c>
      <c r="D76" s="202">
        <v>0</v>
      </c>
      <c r="E76" s="202">
        <v>0</v>
      </c>
      <c r="F76" s="202">
        <v>17.52</v>
      </c>
      <c r="G76" s="202">
        <v>0</v>
      </c>
      <c r="H76" s="202">
        <v>0</v>
      </c>
      <c r="I76" s="202">
        <v>16.7</v>
      </c>
      <c r="J76" s="202">
        <v>5.57</v>
      </c>
      <c r="K76" s="202">
        <v>27.29</v>
      </c>
      <c r="L76" s="202">
        <v>42.57</v>
      </c>
      <c r="M76" s="202">
        <v>0</v>
      </c>
      <c r="N76" s="202">
        <v>1.03</v>
      </c>
      <c r="O76" s="202">
        <v>1.7</v>
      </c>
      <c r="P76" s="202">
        <v>2.09</v>
      </c>
      <c r="Q76" s="202">
        <v>3.13</v>
      </c>
      <c r="R76" s="202">
        <v>7.36</v>
      </c>
      <c r="S76" s="202">
        <v>4.5599999999999996</v>
      </c>
      <c r="T76" s="202">
        <v>0</v>
      </c>
      <c r="U76" s="202">
        <v>9.8800000000000008</v>
      </c>
      <c r="V76" s="202">
        <v>0.28000000000000003</v>
      </c>
      <c r="W76" s="202">
        <v>0.39</v>
      </c>
      <c r="X76" s="202">
        <v>1.27</v>
      </c>
      <c r="Y76" s="202">
        <v>0</v>
      </c>
      <c r="Z76" s="202">
        <v>2.39</v>
      </c>
      <c r="AA76" s="202">
        <v>0</v>
      </c>
      <c r="AB76" s="202">
        <v>0</v>
      </c>
      <c r="AC76" s="202">
        <v>11.68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22.82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10.54</v>
      </c>
      <c r="D77" s="202">
        <v>0</v>
      </c>
      <c r="E77" s="202">
        <v>0</v>
      </c>
      <c r="F77" s="202">
        <v>17.52</v>
      </c>
      <c r="G77" s="202">
        <v>0</v>
      </c>
      <c r="H77" s="202">
        <v>0</v>
      </c>
      <c r="I77" s="202">
        <v>16.7</v>
      </c>
      <c r="J77" s="202">
        <v>5.57</v>
      </c>
      <c r="K77" s="202">
        <v>26.79</v>
      </c>
      <c r="L77" s="202">
        <v>43.03</v>
      </c>
      <c r="M77" s="202">
        <v>0</v>
      </c>
      <c r="N77" s="202">
        <v>1.03</v>
      </c>
      <c r="O77" s="202">
        <v>1.7</v>
      </c>
      <c r="P77" s="202">
        <v>2.09</v>
      </c>
      <c r="Q77" s="202">
        <v>3.34</v>
      </c>
      <c r="R77" s="202">
        <v>7.77</v>
      </c>
      <c r="S77" s="202">
        <v>4.7</v>
      </c>
      <c r="T77" s="202">
        <v>0</v>
      </c>
      <c r="U77" s="202">
        <v>9.8800000000000008</v>
      </c>
      <c r="V77" s="202">
        <v>5.27</v>
      </c>
      <c r="W77" s="202">
        <v>0.39</v>
      </c>
      <c r="X77" s="202">
        <v>1.27</v>
      </c>
      <c r="Y77" s="202">
        <v>0</v>
      </c>
      <c r="Z77" s="202">
        <v>2.39</v>
      </c>
      <c r="AA77" s="202">
        <v>0</v>
      </c>
      <c r="AB77" s="202">
        <v>0</v>
      </c>
      <c r="AC77" s="202">
        <v>11.68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22.82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10.54</v>
      </c>
      <c r="D78" s="202">
        <v>0</v>
      </c>
      <c r="E78" s="202">
        <v>0</v>
      </c>
      <c r="F78" s="202">
        <v>17.52</v>
      </c>
      <c r="G78" s="202">
        <v>0</v>
      </c>
      <c r="H78" s="202">
        <v>0</v>
      </c>
      <c r="I78" s="202">
        <v>16.7</v>
      </c>
      <c r="J78" s="202">
        <v>5.57</v>
      </c>
      <c r="K78" s="202">
        <v>27.31</v>
      </c>
      <c r="L78" s="202">
        <v>21.77</v>
      </c>
      <c r="M78" s="202">
        <v>0</v>
      </c>
      <c r="N78" s="202">
        <v>1.03</v>
      </c>
      <c r="O78" s="202">
        <v>1.7</v>
      </c>
      <c r="P78" s="202">
        <v>2.09</v>
      </c>
      <c r="Q78" s="202">
        <v>0.18</v>
      </c>
      <c r="R78" s="202">
        <v>0.37</v>
      </c>
      <c r="S78" s="202">
        <v>0.22</v>
      </c>
      <c r="T78" s="202">
        <v>0</v>
      </c>
      <c r="U78" s="202">
        <v>9.8800000000000008</v>
      </c>
      <c r="V78" s="202">
        <v>5.27</v>
      </c>
      <c r="W78" s="202">
        <v>0.39</v>
      </c>
      <c r="X78" s="202">
        <v>1.27</v>
      </c>
      <c r="Y78" s="202">
        <v>0</v>
      </c>
      <c r="Z78" s="202">
        <v>2.39</v>
      </c>
      <c r="AA78" s="202">
        <v>0</v>
      </c>
      <c r="AB78" s="202">
        <v>0</v>
      </c>
      <c r="AC78" s="202">
        <v>11.68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22.82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10.54</v>
      </c>
      <c r="D79" s="202">
        <v>0</v>
      </c>
      <c r="E79" s="202">
        <v>0</v>
      </c>
      <c r="F79" s="202">
        <v>17.52</v>
      </c>
      <c r="G79" s="202">
        <v>0</v>
      </c>
      <c r="H79" s="202">
        <v>0</v>
      </c>
      <c r="I79" s="202">
        <v>16.7</v>
      </c>
      <c r="J79" s="202">
        <v>5.57</v>
      </c>
      <c r="K79" s="202">
        <v>27.31</v>
      </c>
      <c r="L79" s="202">
        <v>21.77</v>
      </c>
      <c r="M79" s="202">
        <v>0</v>
      </c>
      <c r="N79" s="202">
        <v>1.03</v>
      </c>
      <c r="O79" s="202">
        <v>1.7</v>
      </c>
      <c r="P79" s="202">
        <v>2.09</v>
      </c>
      <c r="Q79" s="202">
        <v>0.18</v>
      </c>
      <c r="R79" s="202">
        <v>0.37</v>
      </c>
      <c r="S79" s="202">
        <v>0.22</v>
      </c>
      <c r="T79" s="202">
        <v>0</v>
      </c>
      <c r="U79" s="202">
        <v>9.8800000000000008</v>
      </c>
      <c r="V79" s="202">
        <v>0.18</v>
      </c>
      <c r="W79" s="202">
        <v>0.39</v>
      </c>
      <c r="X79" s="202">
        <v>1.27</v>
      </c>
      <c r="Y79" s="202">
        <v>0</v>
      </c>
      <c r="Z79" s="202">
        <v>2.39</v>
      </c>
      <c r="AA79" s="202">
        <v>0</v>
      </c>
      <c r="AB79" s="202">
        <v>0</v>
      </c>
      <c r="AC79" s="202">
        <v>11.68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23.62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10.54</v>
      </c>
      <c r="D80" s="202">
        <v>0</v>
      </c>
      <c r="E80" s="202">
        <v>0</v>
      </c>
      <c r="F80" s="202">
        <v>17.52</v>
      </c>
      <c r="G80" s="202">
        <v>0</v>
      </c>
      <c r="H80" s="202">
        <v>0</v>
      </c>
      <c r="I80" s="202">
        <v>16.7</v>
      </c>
      <c r="J80" s="202">
        <v>5.57</v>
      </c>
      <c r="K80" s="202">
        <v>27.37</v>
      </c>
      <c r="L80" s="202">
        <v>21.77</v>
      </c>
      <c r="M80" s="202">
        <v>0</v>
      </c>
      <c r="N80" s="202">
        <v>1.03</v>
      </c>
      <c r="O80" s="202">
        <v>1.7</v>
      </c>
      <c r="P80" s="202">
        <v>2.09</v>
      </c>
      <c r="Q80" s="202">
        <v>0.18</v>
      </c>
      <c r="R80" s="202">
        <v>0.37</v>
      </c>
      <c r="S80" s="202">
        <v>0.22</v>
      </c>
      <c r="T80" s="202">
        <v>0</v>
      </c>
      <c r="U80" s="202">
        <v>9.8800000000000008</v>
      </c>
      <c r="V80" s="202">
        <v>0.18</v>
      </c>
      <c r="W80" s="202">
        <v>0.39</v>
      </c>
      <c r="X80" s="202">
        <v>1.27</v>
      </c>
      <c r="Y80" s="202">
        <v>0</v>
      </c>
      <c r="Z80" s="202">
        <v>2.39</v>
      </c>
      <c r="AA80" s="202">
        <v>0</v>
      </c>
      <c r="AB80" s="202">
        <v>0</v>
      </c>
      <c r="AC80" s="202">
        <v>11.68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23.62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10.54</v>
      </c>
      <c r="D81" s="202">
        <v>0</v>
      </c>
      <c r="E81" s="202">
        <v>0</v>
      </c>
      <c r="F81" s="202">
        <v>17.52</v>
      </c>
      <c r="G81" s="202">
        <v>0</v>
      </c>
      <c r="H81" s="202">
        <v>0</v>
      </c>
      <c r="I81" s="202">
        <v>16.7</v>
      </c>
      <c r="J81" s="202">
        <v>5.57</v>
      </c>
      <c r="K81" s="202">
        <v>27.37</v>
      </c>
      <c r="L81" s="202">
        <v>2.21</v>
      </c>
      <c r="M81" s="202">
        <v>0</v>
      </c>
      <c r="N81" s="202">
        <v>1.03</v>
      </c>
      <c r="O81" s="202">
        <v>1.7</v>
      </c>
      <c r="P81" s="202">
        <v>2.09</v>
      </c>
      <c r="Q81" s="202">
        <v>0.18</v>
      </c>
      <c r="R81" s="202">
        <v>0.37</v>
      </c>
      <c r="S81" s="202">
        <v>0.22</v>
      </c>
      <c r="T81" s="202">
        <v>0</v>
      </c>
      <c r="U81" s="202">
        <v>9.8800000000000008</v>
      </c>
      <c r="V81" s="202">
        <v>0.18</v>
      </c>
      <c r="W81" s="202">
        <v>0.39</v>
      </c>
      <c r="X81" s="202">
        <v>1.27</v>
      </c>
      <c r="Y81" s="202">
        <v>0</v>
      </c>
      <c r="Z81" s="202">
        <v>2.39</v>
      </c>
      <c r="AA81" s="202">
        <v>0</v>
      </c>
      <c r="AB81" s="202">
        <v>0</v>
      </c>
      <c r="AC81" s="202">
        <v>11.68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23.62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10.54</v>
      </c>
      <c r="D82" s="202">
        <v>0</v>
      </c>
      <c r="E82" s="202">
        <v>0</v>
      </c>
      <c r="F82" s="202">
        <v>17.52</v>
      </c>
      <c r="G82" s="202">
        <v>0</v>
      </c>
      <c r="H82" s="202">
        <v>0</v>
      </c>
      <c r="I82" s="202">
        <v>16.7</v>
      </c>
      <c r="J82" s="202">
        <v>5.57</v>
      </c>
      <c r="K82" s="202">
        <v>27.37</v>
      </c>
      <c r="L82" s="202">
        <v>2.21</v>
      </c>
      <c r="M82" s="202">
        <v>0</v>
      </c>
      <c r="N82" s="202">
        <v>1.03</v>
      </c>
      <c r="O82" s="202">
        <v>1.7</v>
      </c>
      <c r="P82" s="202">
        <v>2.09</v>
      </c>
      <c r="Q82" s="202">
        <v>0.18</v>
      </c>
      <c r="R82" s="202">
        <v>0.37</v>
      </c>
      <c r="S82" s="202">
        <v>0.22</v>
      </c>
      <c r="T82" s="202">
        <v>0</v>
      </c>
      <c r="U82" s="202">
        <v>9.8800000000000008</v>
      </c>
      <c r="V82" s="202">
        <v>0.18</v>
      </c>
      <c r="W82" s="202">
        <v>0.39</v>
      </c>
      <c r="X82" s="202">
        <v>1.27</v>
      </c>
      <c r="Y82" s="202">
        <v>0</v>
      </c>
      <c r="Z82" s="202">
        <v>2.39</v>
      </c>
      <c r="AA82" s="202">
        <v>0</v>
      </c>
      <c r="AB82" s="202">
        <v>0</v>
      </c>
      <c r="AC82" s="202">
        <v>11.68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23.62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10.54</v>
      </c>
      <c r="D83" s="202">
        <v>0</v>
      </c>
      <c r="E83" s="202">
        <v>0</v>
      </c>
      <c r="F83" s="202">
        <v>17.52</v>
      </c>
      <c r="G83" s="202">
        <v>0</v>
      </c>
      <c r="H83" s="202">
        <v>0</v>
      </c>
      <c r="I83" s="202">
        <v>16.7</v>
      </c>
      <c r="J83" s="202">
        <v>5.57</v>
      </c>
      <c r="K83" s="202">
        <v>1.75</v>
      </c>
      <c r="L83" s="202">
        <v>2.21</v>
      </c>
      <c r="M83" s="202">
        <v>0</v>
      </c>
      <c r="N83" s="202">
        <v>1.03</v>
      </c>
      <c r="O83" s="202">
        <v>1.7</v>
      </c>
      <c r="P83" s="202">
        <v>2.06</v>
      </c>
      <c r="Q83" s="202">
        <v>0.19</v>
      </c>
      <c r="R83" s="202">
        <v>2.5099999999999998</v>
      </c>
      <c r="S83" s="202">
        <v>1.52</v>
      </c>
      <c r="T83" s="202">
        <v>0</v>
      </c>
      <c r="U83" s="202">
        <v>9.8800000000000008</v>
      </c>
      <c r="V83" s="202">
        <v>0.18</v>
      </c>
      <c r="W83" s="202">
        <v>0.39</v>
      </c>
      <c r="X83" s="202">
        <v>1.27</v>
      </c>
      <c r="Y83" s="202">
        <v>0</v>
      </c>
      <c r="Z83" s="202">
        <v>2.39</v>
      </c>
      <c r="AA83" s="202">
        <v>0</v>
      </c>
      <c r="AB83" s="202">
        <v>0</v>
      </c>
      <c r="AC83" s="202">
        <v>11.68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23.62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10.54</v>
      </c>
      <c r="D84" s="202">
        <v>0</v>
      </c>
      <c r="E84" s="202">
        <v>0</v>
      </c>
      <c r="F84" s="202">
        <v>17.52</v>
      </c>
      <c r="G84" s="202">
        <v>0</v>
      </c>
      <c r="H84" s="202">
        <v>0</v>
      </c>
      <c r="I84" s="202">
        <v>16.7</v>
      </c>
      <c r="J84" s="202">
        <v>5.57</v>
      </c>
      <c r="K84" s="202">
        <v>1.75</v>
      </c>
      <c r="L84" s="202">
        <v>2.21</v>
      </c>
      <c r="M84" s="202">
        <v>0</v>
      </c>
      <c r="N84" s="202">
        <v>1.03</v>
      </c>
      <c r="O84" s="202">
        <v>1.7</v>
      </c>
      <c r="P84" s="202">
        <v>2.06</v>
      </c>
      <c r="Q84" s="202">
        <v>0.19</v>
      </c>
      <c r="R84" s="202">
        <v>0.36</v>
      </c>
      <c r="S84" s="202">
        <v>0.24</v>
      </c>
      <c r="T84" s="202">
        <v>0</v>
      </c>
      <c r="U84" s="202">
        <v>9.8800000000000008</v>
      </c>
      <c r="V84" s="202">
        <v>0.18</v>
      </c>
      <c r="W84" s="202">
        <v>0.39</v>
      </c>
      <c r="X84" s="202">
        <v>1.27</v>
      </c>
      <c r="Y84" s="202">
        <v>0</v>
      </c>
      <c r="Z84" s="202">
        <v>2.39</v>
      </c>
      <c r="AA84" s="202">
        <v>0</v>
      </c>
      <c r="AB84" s="202">
        <v>0</v>
      </c>
      <c r="AC84" s="202">
        <v>11.68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23.62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10.54</v>
      </c>
      <c r="D85" s="202">
        <v>0</v>
      </c>
      <c r="E85" s="202">
        <v>0</v>
      </c>
      <c r="F85" s="202">
        <v>17.52</v>
      </c>
      <c r="G85" s="202">
        <v>0</v>
      </c>
      <c r="H85" s="202">
        <v>0</v>
      </c>
      <c r="I85" s="202">
        <v>16.7</v>
      </c>
      <c r="J85" s="202">
        <v>5.57</v>
      </c>
      <c r="K85" s="202">
        <v>1.75</v>
      </c>
      <c r="L85" s="202">
        <v>2.21</v>
      </c>
      <c r="M85" s="202">
        <v>0</v>
      </c>
      <c r="N85" s="202">
        <v>1.03</v>
      </c>
      <c r="O85" s="202">
        <v>1.7</v>
      </c>
      <c r="P85" s="202">
        <v>2.06</v>
      </c>
      <c r="Q85" s="202">
        <v>0.19</v>
      </c>
      <c r="R85" s="202">
        <v>0.36</v>
      </c>
      <c r="S85" s="202">
        <v>0.23</v>
      </c>
      <c r="T85" s="202">
        <v>0</v>
      </c>
      <c r="U85" s="202">
        <v>9.8800000000000008</v>
      </c>
      <c r="V85" s="202">
        <v>0.18</v>
      </c>
      <c r="W85" s="202">
        <v>0.39</v>
      </c>
      <c r="X85" s="202">
        <v>1.27</v>
      </c>
      <c r="Y85" s="202">
        <v>0</v>
      </c>
      <c r="Z85" s="202">
        <v>2.39</v>
      </c>
      <c r="AA85" s="202">
        <v>0</v>
      </c>
      <c r="AB85" s="202">
        <v>0</v>
      </c>
      <c r="AC85" s="202">
        <v>11.68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23.62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10.54</v>
      </c>
      <c r="D86" s="202">
        <v>0</v>
      </c>
      <c r="E86" s="202">
        <v>0</v>
      </c>
      <c r="F86" s="202">
        <v>17.52</v>
      </c>
      <c r="G86" s="202">
        <v>0</v>
      </c>
      <c r="H86" s="202">
        <v>0</v>
      </c>
      <c r="I86" s="202">
        <v>16.7</v>
      </c>
      <c r="J86" s="202">
        <v>5.57</v>
      </c>
      <c r="K86" s="202">
        <v>1.75</v>
      </c>
      <c r="L86" s="202">
        <v>2.21</v>
      </c>
      <c r="M86" s="202">
        <v>0</v>
      </c>
      <c r="N86" s="202">
        <v>1.03</v>
      </c>
      <c r="O86" s="202">
        <v>1.7</v>
      </c>
      <c r="P86" s="202">
        <v>2.06</v>
      </c>
      <c r="Q86" s="202">
        <v>0.19</v>
      </c>
      <c r="R86" s="202">
        <v>0.36</v>
      </c>
      <c r="S86" s="202">
        <v>0.23</v>
      </c>
      <c r="T86" s="202">
        <v>0</v>
      </c>
      <c r="U86" s="202">
        <v>9.8800000000000008</v>
      </c>
      <c r="V86" s="202">
        <v>0.18</v>
      </c>
      <c r="W86" s="202">
        <v>0.39</v>
      </c>
      <c r="X86" s="202">
        <v>1.27</v>
      </c>
      <c r="Y86" s="202">
        <v>0</v>
      </c>
      <c r="Z86" s="202">
        <v>2.39</v>
      </c>
      <c r="AA86" s="202">
        <v>0</v>
      </c>
      <c r="AB86" s="202">
        <v>0</v>
      </c>
      <c r="AC86" s="202">
        <v>11.68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24.52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10.54</v>
      </c>
      <c r="D87" s="202">
        <v>0</v>
      </c>
      <c r="E87" s="202">
        <v>0</v>
      </c>
      <c r="F87" s="202">
        <v>17.52</v>
      </c>
      <c r="G87" s="202">
        <v>0</v>
      </c>
      <c r="H87" s="202">
        <v>0</v>
      </c>
      <c r="I87" s="202">
        <v>16.7</v>
      </c>
      <c r="J87" s="202">
        <v>5.57</v>
      </c>
      <c r="K87" s="202">
        <v>1.75</v>
      </c>
      <c r="L87" s="202">
        <v>2.21</v>
      </c>
      <c r="M87" s="202">
        <v>0</v>
      </c>
      <c r="N87" s="202">
        <v>1.03</v>
      </c>
      <c r="O87" s="202">
        <v>1.7</v>
      </c>
      <c r="P87" s="202">
        <v>2.06</v>
      </c>
      <c r="Q87" s="202">
        <v>0.19</v>
      </c>
      <c r="R87" s="202">
        <v>0.36</v>
      </c>
      <c r="S87" s="202">
        <v>0.23</v>
      </c>
      <c r="T87" s="202">
        <v>0</v>
      </c>
      <c r="U87" s="202">
        <v>9.8800000000000008</v>
      </c>
      <c r="V87" s="202">
        <v>0.18</v>
      </c>
      <c r="W87" s="202">
        <v>0.37</v>
      </c>
      <c r="X87" s="202">
        <v>1.27</v>
      </c>
      <c r="Y87" s="202">
        <v>0</v>
      </c>
      <c r="Z87" s="202">
        <v>2.39</v>
      </c>
      <c r="AA87" s="202">
        <v>0</v>
      </c>
      <c r="AB87" s="202">
        <v>0</v>
      </c>
      <c r="AC87" s="202">
        <v>11.68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23.98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10.54</v>
      </c>
      <c r="D88" s="202">
        <v>0</v>
      </c>
      <c r="E88" s="202">
        <v>0</v>
      </c>
      <c r="F88" s="202">
        <v>17.52</v>
      </c>
      <c r="G88" s="202">
        <v>0</v>
      </c>
      <c r="H88" s="202">
        <v>0</v>
      </c>
      <c r="I88" s="202">
        <v>16.7</v>
      </c>
      <c r="J88" s="202">
        <v>5.57</v>
      </c>
      <c r="K88" s="202">
        <v>1.75</v>
      </c>
      <c r="L88" s="202">
        <v>2.21</v>
      </c>
      <c r="M88" s="202">
        <v>0</v>
      </c>
      <c r="N88" s="202">
        <v>1.03</v>
      </c>
      <c r="O88" s="202">
        <v>1.7</v>
      </c>
      <c r="P88" s="202">
        <v>2.06</v>
      </c>
      <c r="Q88" s="202">
        <v>0.19</v>
      </c>
      <c r="R88" s="202">
        <v>0.36</v>
      </c>
      <c r="S88" s="202">
        <v>0.23</v>
      </c>
      <c r="T88" s="202">
        <v>0</v>
      </c>
      <c r="U88" s="202">
        <v>9.8800000000000008</v>
      </c>
      <c r="V88" s="202">
        <v>0.18</v>
      </c>
      <c r="W88" s="202">
        <v>0.37</v>
      </c>
      <c r="X88" s="202">
        <v>1.27</v>
      </c>
      <c r="Y88" s="202">
        <v>0</v>
      </c>
      <c r="Z88" s="202">
        <v>2.39</v>
      </c>
      <c r="AA88" s="202">
        <v>0</v>
      </c>
      <c r="AB88" s="202">
        <v>0</v>
      </c>
      <c r="AC88" s="202">
        <v>11.68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24.24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10.54</v>
      </c>
      <c r="D89" s="202">
        <v>0</v>
      </c>
      <c r="E89" s="202">
        <v>0</v>
      </c>
      <c r="F89" s="202">
        <v>17.52</v>
      </c>
      <c r="G89" s="202">
        <v>0</v>
      </c>
      <c r="H89" s="202">
        <v>0</v>
      </c>
      <c r="I89" s="202">
        <v>16.7</v>
      </c>
      <c r="J89" s="202">
        <v>5.57</v>
      </c>
      <c r="K89" s="202">
        <v>1.75</v>
      </c>
      <c r="L89" s="202">
        <v>2.21</v>
      </c>
      <c r="M89" s="202">
        <v>0</v>
      </c>
      <c r="N89" s="202">
        <v>1.03</v>
      </c>
      <c r="O89" s="202">
        <v>1.7</v>
      </c>
      <c r="P89" s="202">
        <v>2.06</v>
      </c>
      <c r="Q89" s="202">
        <v>0.19</v>
      </c>
      <c r="R89" s="202">
        <v>0.36</v>
      </c>
      <c r="S89" s="202">
        <v>0.23</v>
      </c>
      <c r="T89" s="202">
        <v>0</v>
      </c>
      <c r="U89" s="202">
        <v>9.8800000000000008</v>
      </c>
      <c r="V89" s="202">
        <v>0.18</v>
      </c>
      <c r="W89" s="202">
        <v>0.37</v>
      </c>
      <c r="X89" s="202">
        <v>1.27</v>
      </c>
      <c r="Y89" s="202">
        <v>0</v>
      </c>
      <c r="Z89" s="202">
        <v>2.39</v>
      </c>
      <c r="AA89" s="202">
        <v>0</v>
      </c>
      <c r="AB89" s="202">
        <v>0</v>
      </c>
      <c r="AC89" s="202">
        <v>5.0599999999999996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14.51</v>
      </c>
      <c r="AJ89" s="202">
        <v>0</v>
      </c>
      <c r="AK89" s="202">
        <v>2.34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10.54</v>
      </c>
      <c r="D90" s="202">
        <v>0</v>
      </c>
      <c r="E90" s="202">
        <v>0</v>
      </c>
      <c r="F90" s="202">
        <v>17.52</v>
      </c>
      <c r="G90" s="202">
        <v>0</v>
      </c>
      <c r="H90" s="202">
        <v>0</v>
      </c>
      <c r="I90" s="202">
        <v>16.7</v>
      </c>
      <c r="J90" s="202">
        <v>5.57</v>
      </c>
      <c r="K90" s="202">
        <v>1.75</v>
      </c>
      <c r="L90" s="202">
        <v>2.21</v>
      </c>
      <c r="M90" s="202">
        <v>0</v>
      </c>
      <c r="N90" s="202">
        <v>1.03</v>
      </c>
      <c r="O90" s="202">
        <v>1.7</v>
      </c>
      <c r="P90" s="202">
        <v>2.06</v>
      </c>
      <c r="Q90" s="202">
        <v>0.19</v>
      </c>
      <c r="R90" s="202">
        <v>0.36</v>
      </c>
      <c r="S90" s="202">
        <v>0.23</v>
      </c>
      <c r="T90" s="202">
        <v>0</v>
      </c>
      <c r="U90" s="202">
        <v>9.8800000000000008</v>
      </c>
      <c r="V90" s="202">
        <v>0.18</v>
      </c>
      <c r="W90" s="202">
        <v>0.37</v>
      </c>
      <c r="X90" s="202">
        <v>1.27</v>
      </c>
      <c r="Y90" s="202">
        <v>0</v>
      </c>
      <c r="Z90" s="202">
        <v>2.39</v>
      </c>
      <c r="AA90" s="202">
        <v>0</v>
      </c>
      <c r="AB90" s="202">
        <v>0</v>
      </c>
      <c r="AC90" s="202">
        <v>5.0599999999999996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14.51</v>
      </c>
      <c r="AJ90" s="202">
        <v>0</v>
      </c>
      <c r="AK90" s="202">
        <v>2.34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10.54</v>
      </c>
      <c r="D91" s="202">
        <v>0</v>
      </c>
      <c r="E91" s="202">
        <v>0</v>
      </c>
      <c r="F91" s="202">
        <v>17.52</v>
      </c>
      <c r="G91" s="202">
        <v>0</v>
      </c>
      <c r="H91" s="202">
        <v>0</v>
      </c>
      <c r="I91" s="202">
        <v>16.7</v>
      </c>
      <c r="J91" s="202">
        <v>5.57</v>
      </c>
      <c r="K91" s="202">
        <v>1.75</v>
      </c>
      <c r="L91" s="202">
        <v>2.21</v>
      </c>
      <c r="M91" s="202">
        <v>0</v>
      </c>
      <c r="N91" s="202">
        <v>1.03</v>
      </c>
      <c r="O91" s="202">
        <v>1.7</v>
      </c>
      <c r="P91" s="202">
        <v>2.06</v>
      </c>
      <c r="Q91" s="202">
        <v>0.19</v>
      </c>
      <c r="R91" s="202">
        <v>0.36</v>
      </c>
      <c r="S91" s="202">
        <v>0.23</v>
      </c>
      <c r="T91" s="202">
        <v>0</v>
      </c>
      <c r="U91" s="202">
        <v>9.8800000000000008</v>
      </c>
      <c r="V91" s="202">
        <v>0.18</v>
      </c>
      <c r="W91" s="202">
        <v>0.37</v>
      </c>
      <c r="X91" s="202">
        <v>1.27</v>
      </c>
      <c r="Y91" s="202">
        <v>0</v>
      </c>
      <c r="Z91" s="202">
        <v>2.39</v>
      </c>
      <c r="AA91" s="202">
        <v>0</v>
      </c>
      <c r="AB91" s="202">
        <v>0</v>
      </c>
      <c r="AC91" s="202">
        <v>5.0599999999999996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24.24</v>
      </c>
      <c r="AJ91" s="202">
        <v>0</v>
      </c>
      <c r="AK91" s="202">
        <v>2.34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10.54</v>
      </c>
      <c r="D92" s="202">
        <v>0</v>
      </c>
      <c r="E92" s="202">
        <v>0</v>
      </c>
      <c r="F92" s="202">
        <v>17.52</v>
      </c>
      <c r="G92" s="202">
        <v>0</v>
      </c>
      <c r="H92" s="202">
        <v>0</v>
      </c>
      <c r="I92" s="202">
        <v>16.7</v>
      </c>
      <c r="J92" s="202">
        <v>5.57</v>
      </c>
      <c r="K92" s="202">
        <v>1.75</v>
      </c>
      <c r="L92" s="202">
        <v>2.21</v>
      </c>
      <c r="M92" s="202">
        <v>0</v>
      </c>
      <c r="N92" s="202">
        <v>1.03</v>
      </c>
      <c r="O92" s="202">
        <v>1.7</v>
      </c>
      <c r="P92" s="202">
        <v>2.06</v>
      </c>
      <c r="Q92" s="202">
        <v>0.19</v>
      </c>
      <c r="R92" s="202">
        <v>0.36</v>
      </c>
      <c r="S92" s="202">
        <v>0.23</v>
      </c>
      <c r="T92" s="202">
        <v>0</v>
      </c>
      <c r="U92" s="202">
        <v>9.8800000000000008</v>
      </c>
      <c r="V92" s="202">
        <v>0.18</v>
      </c>
      <c r="W92" s="202">
        <v>0.37</v>
      </c>
      <c r="X92" s="202">
        <v>1.27</v>
      </c>
      <c r="Y92" s="202">
        <v>0</v>
      </c>
      <c r="Z92" s="202">
        <v>2.39</v>
      </c>
      <c r="AA92" s="202">
        <v>0</v>
      </c>
      <c r="AB92" s="202">
        <v>0</v>
      </c>
      <c r="AC92" s="202">
        <v>5.0599999999999996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24.52</v>
      </c>
      <c r="AJ92" s="202">
        <v>0</v>
      </c>
      <c r="AK92" s="202">
        <v>2.34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10.54</v>
      </c>
      <c r="D93" s="202">
        <v>0</v>
      </c>
      <c r="E93" s="202">
        <v>0</v>
      </c>
      <c r="F93" s="202">
        <v>17.52</v>
      </c>
      <c r="G93" s="202">
        <v>0</v>
      </c>
      <c r="H93" s="202">
        <v>0</v>
      </c>
      <c r="I93" s="202">
        <v>16.7</v>
      </c>
      <c r="J93" s="202">
        <v>5.57</v>
      </c>
      <c r="K93" s="202">
        <v>1.75</v>
      </c>
      <c r="L93" s="202">
        <v>2.21</v>
      </c>
      <c r="M93" s="202">
        <v>0</v>
      </c>
      <c r="N93" s="202">
        <v>1.03</v>
      </c>
      <c r="O93" s="202">
        <v>1.7</v>
      </c>
      <c r="P93" s="202">
        <v>2.06</v>
      </c>
      <c r="Q93" s="202">
        <v>0.19</v>
      </c>
      <c r="R93" s="202">
        <v>0.36</v>
      </c>
      <c r="S93" s="202">
        <v>0.23</v>
      </c>
      <c r="T93" s="202">
        <v>0</v>
      </c>
      <c r="U93" s="202">
        <v>9.8800000000000008</v>
      </c>
      <c r="V93" s="202">
        <v>0.18</v>
      </c>
      <c r="W93" s="202">
        <v>0.37</v>
      </c>
      <c r="X93" s="202">
        <v>1.27</v>
      </c>
      <c r="Y93" s="202">
        <v>0</v>
      </c>
      <c r="Z93" s="202">
        <v>2.39</v>
      </c>
      <c r="AA93" s="202">
        <v>0</v>
      </c>
      <c r="AB93" s="202">
        <v>0</v>
      </c>
      <c r="AC93" s="202">
        <v>9.1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23.98</v>
      </c>
      <c r="AJ93" s="202">
        <v>0</v>
      </c>
      <c r="AK93" s="202">
        <v>2.34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10.54</v>
      </c>
      <c r="D94" s="202">
        <v>0</v>
      </c>
      <c r="E94" s="202">
        <v>0</v>
      </c>
      <c r="F94" s="202">
        <v>17.52</v>
      </c>
      <c r="G94" s="202">
        <v>0</v>
      </c>
      <c r="H94" s="202">
        <v>0</v>
      </c>
      <c r="I94" s="202">
        <v>16.7</v>
      </c>
      <c r="J94" s="202">
        <v>5.57</v>
      </c>
      <c r="K94" s="202">
        <v>1.75</v>
      </c>
      <c r="L94" s="202">
        <v>2.21</v>
      </c>
      <c r="M94" s="202">
        <v>0</v>
      </c>
      <c r="N94" s="202">
        <v>1.03</v>
      </c>
      <c r="O94" s="202">
        <v>1.7</v>
      </c>
      <c r="P94" s="202">
        <v>2.06</v>
      </c>
      <c r="Q94" s="202">
        <v>0.19</v>
      </c>
      <c r="R94" s="202">
        <v>0.36</v>
      </c>
      <c r="S94" s="202">
        <v>0.23</v>
      </c>
      <c r="T94" s="202">
        <v>0</v>
      </c>
      <c r="U94" s="202">
        <v>9.8800000000000008</v>
      </c>
      <c r="V94" s="202">
        <v>0.18</v>
      </c>
      <c r="W94" s="202">
        <v>0.37</v>
      </c>
      <c r="X94" s="202">
        <v>1.27</v>
      </c>
      <c r="Y94" s="202">
        <v>0</v>
      </c>
      <c r="Z94" s="202">
        <v>2.39</v>
      </c>
      <c r="AA94" s="202">
        <v>0</v>
      </c>
      <c r="AB94" s="202">
        <v>0</v>
      </c>
      <c r="AC94" s="202">
        <v>9.1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24.24</v>
      </c>
      <c r="AJ94" s="202">
        <v>0</v>
      </c>
      <c r="AK94" s="202">
        <v>2.34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10.54</v>
      </c>
      <c r="D95" s="202">
        <v>0</v>
      </c>
      <c r="E95" s="202">
        <v>0</v>
      </c>
      <c r="F95" s="202">
        <v>17.52</v>
      </c>
      <c r="G95" s="202">
        <v>0</v>
      </c>
      <c r="H95" s="202">
        <v>0</v>
      </c>
      <c r="I95" s="202">
        <v>16.7</v>
      </c>
      <c r="J95" s="202">
        <v>5.57</v>
      </c>
      <c r="K95" s="202">
        <v>1.75</v>
      </c>
      <c r="L95" s="202">
        <v>2.21</v>
      </c>
      <c r="M95" s="202">
        <v>0</v>
      </c>
      <c r="N95" s="202">
        <v>1.03</v>
      </c>
      <c r="O95" s="202">
        <v>1.7</v>
      </c>
      <c r="P95" s="202">
        <v>2.06</v>
      </c>
      <c r="Q95" s="202">
        <v>0.19</v>
      </c>
      <c r="R95" s="202">
        <v>0.36</v>
      </c>
      <c r="S95" s="202">
        <v>0.23</v>
      </c>
      <c r="T95" s="202">
        <v>0</v>
      </c>
      <c r="U95" s="202">
        <v>9.8800000000000008</v>
      </c>
      <c r="V95" s="202">
        <v>0.18</v>
      </c>
      <c r="W95" s="202">
        <v>0.37</v>
      </c>
      <c r="X95" s="202">
        <v>1.27</v>
      </c>
      <c r="Y95" s="202">
        <v>0</v>
      </c>
      <c r="Z95" s="202">
        <v>2.39</v>
      </c>
      <c r="AA95" s="202">
        <v>0</v>
      </c>
      <c r="AB95" s="202">
        <v>0</v>
      </c>
      <c r="AC95" s="202">
        <v>9.1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24.24</v>
      </c>
      <c r="AJ95" s="202">
        <v>0</v>
      </c>
      <c r="AK95" s="202">
        <v>2.34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10.54</v>
      </c>
      <c r="D96" s="202">
        <v>0</v>
      </c>
      <c r="E96" s="202">
        <v>0</v>
      </c>
      <c r="F96" s="202">
        <v>17.52</v>
      </c>
      <c r="G96" s="202">
        <v>0</v>
      </c>
      <c r="H96" s="202">
        <v>0</v>
      </c>
      <c r="I96" s="202">
        <v>16.7</v>
      </c>
      <c r="J96" s="202">
        <v>5.57</v>
      </c>
      <c r="K96" s="202">
        <v>1.75</v>
      </c>
      <c r="L96" s="202">
        <v>2.21</v>
      </c>
      <c r="M96" s="202">
        <v>0</v>
      </c>
      <c r="N96" s="202">
        <v>1.03</v>
      </c>
      <c r="O96" s="202">
        <v>1.7</v>
      </c>
      <c r="P96" s="202">
        <v>2.06</v>
      </c>
      <c r="Q96" s="202">
        <v>0.19</v>
      </c>
      <c r="R96" s="202">
        <v>0.36</v>
      </c>
      <c r="S96" s="202">
        <v>0.23</v>
      </c>
      <c r="T96" s="202">
        <v>0</v>
      </c>
      <c r="U96" s="202">
        <v>9.8800000000000008</v>
      </c>
      <c r="V96" s="202">
        <v>0.18</v>
      </c>
      <c r="W96" s="202">
        <v>0.37</v>
      </c>
      <c r="X96" s="202">
        <v>1.27</v>
      </c>
      <c r="Y96" s="202">
        <v>0</v>
      </c>
      <c r="Z96" s="202">
        <v>2.39</v>
      </c>
      <c r="AA96" s="202">
        <v>0</v>
      </c>
      <c r="AB96" s="202">
        <v>0</v>
      </c>
      <c r="AC96" s="202">
        <v>9.1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15.28</v>
      </c>
      <c r="AJ96" s="202">
        <v>0</v>
      </c>
      <c r="AK96" s="202">
        <v>2.34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10.54</v>
      </c>
      <c r="D97" s="202">
        <v>0</v>
      </c>
      <c r="E97" s="202">
        <v>0</v>
      </c>
      <c r="F97" s="202">
        <v>17.52</v>
      </c>
      <c r="G97" s="202">
        <v>0</v>
      </c>
      <c r="H97" s="202">
        <v>0</v>
      </c>
      <c r="I97" s="202">
        <v>16.7</v>
      </c>
      <c r="J97" s="202">
        <v>5.57</v>
      </c>
      <c r="K97" s="202">
        <v>1.75</v>
      </c>
      <c r="L97" s="202">
        <v>2.21</v>
      </c>
      <c r="M97" s="202">
        <v>0</v>
      </c>
      <c r="N97" s="202">
        <v>1.03</v>
      </c>
      <c r="O97" s="202">
        <v>1.7</v>
      </c>
      <c r="P97" s="202">
        <v>2.06</v>
      </c>
      <c r="Q97" s="202">
        <v>0.19</v>
      </c>
      <c r="R97" s="202">
        <v>0.36</v>
      </c>
      <c r="S97" s="202">
        <v>0.23</v>
      </c>
      <c r="T97" s="202">
        <v>0</v>
      </c>
      <c r="U97" s="202">
        <v>9.8800000000000008</v>
      </c>
      <c r="V97" s="202">
        <v>0.18</v>
      </c>
      <c r="W97" s="202">
        <v>0.37</v>
      </c>
      <c r="X97" s="202">
        <v>1.27</v>
      </c>
      <c r="Y97" s="202">
        <v>0</v>
      </c>
      <c r="Z97" s="202">
        <v>2.39</v>
      </c>
      <c r="AA97" s="202">
        <v>0</v>
      </c>
      <c r="AB97" s="202">
        <v>0</v>
      </c>
      <c r="AC97" s="202">
        <v>9.1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24.41</v>
      </c>
      <c r="AJ97" s="202">
        <v>0</v>
      </c>
      <c r="AK97" s="202">
        <v>2.34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10.54</v>
      </c>
      <c r="D98" s="202">
        <v>0</v>
      </c>
      <c r="E98" s="202">
        <v>0</v>
      </c>
      <c r="F98" s="202">
        <v>17.52</v>
      </c>
      <c r="G98" s="202">
        <v>0</v>
      </c>
      <c r="H98" s="202">
        <v>0</v>
      </c>
      <c r="I98" s="202">
        <v>16.7</v>
      </c>
      <c r="J98" s="202">
        <v>5.57</v>
      </c>
      <c r="K98" s="202">
        <v>1.75</v>
      </c>
      <c r="L98" s="202">
        <v>2.21</v>
      </c>
      <c r="M98" s="202">
        <v>0</v>
      </c>
      <c r="N98" s="202">
        <v>1.03</v>
      </c>
      <c r="O98" s="202">
        <v>1.7</v>
      </c>
      <c r="P98" s="202">
        <v>2.06</v>
      </c>
      <c r="Q98" s="202">
        <v>0.19</v>
      </c>
      <c r="R98" s="202">
        <v>0.36</v>
      </c>
      <c r="S98" s="202">
        <v>0.23</v>
      </c>
      <c r="T98" s="202">
        <v>0</v>
      </c>
      <c r="U98" s="202">
        <v>9.8800000000000008</v>
      </c>
      <c r="V98" s="202">
        <v>0.18</v>
      </c>
      <c r="W98" s="202">
        <v>0.37</v>
      </c>
      <c r="X98" s="202">
        <v>1.27</v>
      </c>
      <c r="Y98" s="202">
        <v>0</v>
      </c>
      <c r="Z98" s="202">
        <v>2.39</v>
      </c>
      <c r="AA98" s="202">
        <v>0</v>
      </c>
      <c r="AB98" s="202">
        <v>0</v>
      </c>
      <c r="AC98" s="202">
        <v>9.1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24.24</v>
      </c>
      <c r="AJ98" s="202">
        <v>0</v>
      </c>
      <c r="AK98" s="202">
        <v>2.34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0.25239999999999974</v>
      </c>
      <c r="D99">
        <f t="shared" si="0"/>
        <v>0</v>
      </c>
      <c r="E99">
        <f t="shared" si="0"/>
        <v>0</v>
      </c>
      <c r="F99">
        <f t="shared" si="0"/>
        <v>0.42047999999999969</v>
      </c>
      <c r="G99">
        <f t="shared" si="0"/>
        <v>0</v>
      </c>
      <c r="H99">
        <f t="shared" si="0"/>
        <v>0</v>
      </c>
      <c r="I99">
        <f t="shared" si="0"/>
        <v>0.38412000000000063</v>
      </c>
      <c r="J99">
        <f t="shared" si="0"/>
        <v>0.13367999999999991</v>
      </c>
      <c r="K99">
        <f t="shared" si="0"/>
        <v>0.44206999999999957</v>
      </c>
      <c r="L99">
        <f t="shared" si="0"/>
        <v>0.53559500000000004</v>
      </c>
      <c r="M99">
        <f t="shared" si="0"/>
        <v>0</v>
      </c>
      <c r="N99">
        <f t="shared" si="0"/>
        <v>2.472000000000002E-2</v>
      </c>
      <c r="O99">
        <f t="shared" si="0"/>
        <v>4.0799999999999975E-2</v>
      </c>
      <c r="P99">
        <f t="shared" si="0"/>
        <v>5.3030000000000042E-2</v>
      </c>
      <c r="Q99">
        <f t="shared" si="0"/>
        <v>3.732000000000002E-2</v>
      </c>
      <c r="R99">
        <f t="shared" si="0"/>
        <v>7.3900000000000104E-2</v>
      </c>
      <c r="S99">
        <f t="shared" si="0"/>
        <v>4.6532499999999956E-2</v>
      </c>
      <c r="T99">
        <f t="shared" si="0"/>
        <v>0</v>
      </c>
      <c r="U99">
        <f t="shared" si="0"/>
        <v>0.23711999999999991</v>
      </c>
      <c r="V99">
        <f t="shared" si="0"/>
        <v>3.2452500000000044E-2</v>
      </c>
      <c r="W99">
        <f t="shared" si="0"/>
        <v>2.3070000000000021E-2</v>
      </c>
      <c r="X99">
        <f t="shared" si="0"/>
        <v>7.750499999999981E-2</v>
      </c>
      <c r="Y99">
        <f t="shared" si="0"/>
        <v>0</v>
      </c>
      <c r="Z99">
        <f t="shared" si="0"/>
        <v>0.11609249999999985</v>
      </c>
      <c r="AA99">
        <f t="shared" si="0"/>
        <v>0</v>
      </c>
      <c r="AB99">
        <f t="shared" si="0"/>
        <v>0</v>
      </c>
      <c r="AC99">
        <f t="shared" si="0"/>
        <v>0.23931749999999957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1.7200000000000008E-3</v>
      </c>
      <c r="AH99">
        <f t="shared" si="0"/>
        <v>0</v>
      </c>
      <c r="AI99">
        <f t="shared" si="0"/>
        <v>0.51963749999999986</v>
      </c>
      <c r="AJ99">
        <f t="shared" si="0"/>
        <v>0</v>
      </c>
      <c r="AK99">
        <f t="shared" si="0"/>
        <v>5.8499999999999993E-3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0.21</v>
      </c>
      <c r="AH3" s="202">
        <v>0</v>
      </c>
      <c r="AI3" s="202">
        <v>9.5500000000000007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0.21</v>
      </c>
      <c r="AH4" s="202">
        <v>0</v>
      </c>
      <c r="AI4" s="202">
        <v>9.5500000000000007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0.21</v>
      </c>
      <c r="AH5" s="202">
        <v>0</v>
      </c>
      <c r="AI5" s="202">
        <v>9.5500000000000007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0.21</v>
      </c>
      <c r="AH6" s="202">
        <v>0</v>
      </c>
      <c r="AI6" s="202">
        <v>9.5500000000000007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0.21</v>
      </c>
      <c r="AH7" s="202">
        <v>0</v>
      </c>
      <c r="AI7" s="202">
        <v>9.6300000000000008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0.21</v>
      </c>
      <c r="AH8" s="202">
        <v>0</v>
      </c>
      <c r="AI8" s="202">
        <v>9.6300000000000008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0.21</v>
      </c>
      <c r="AH9" s="202">
        <v>0</v>
      </c>
      <c r="AI9" s="202">
        <v>9.6300000000000008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0.21</v>
      </c>
      <c r="AH10" s="202">
        <v>0</v>
      </c>
      <c r="AI10" s="202">
        <v>9.6300000000000008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0.21</v>
      </c>
      <c r="AH11" s="202">
        <v>0</v>
      </c>
      <c r="AI11" s="202">
        <v>9.6300000000000008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0.21</v>
      </c>
      <c r="AH12" s="202">
        <v>0</v>
      </c>
      <c r="AI12" s="202">
        <v>9.0399999999999991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0.21</v>
      </c>
      <c r="AH13" s="202">
        <v>0</v>
      </c>
      <c r="AI13" s="202">
        <v>9.0399999999999991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0.21</v>
      </c>
      <c r="AH14" s="202">
        <v>0</v>
      </c>
      <c r="AI14" s="202">
        <v>9.0399999999999991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0.21</v>
      </c>
      <c r="AH15" s="202">
        <v>0</v>
      </c>
      <c r="AI15" s="202">
        <v>9.0399999999999991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0.21</v>
      </c>
      <c r="AH16" s="202">
        <v>0</v>
      </c>
      <c r="AI16" s="202">
        <v>9.0399999999999991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0.21</v>
      </c>
      <c r="AH17" s="202">
        <v>0</v>
      </c>
      <c r="AI17" s="202">
        <v>9.0399999999999991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0.21</v>
      </c>
      <c r="AH18" s="202">
        <v>0</v>
      </c>
      <c r="AI18" s="202">
        <v>9.0399999999999991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0.21</v>
      </c>
      <c r="AH19" s="202">
        <v>0</v>
      </c>
      <c r="AI19" s="202">
        <v>9.0399999999999991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0.21</v>
      </c>
      <c r="AH20" s="202">
        <v>0</v>
      </c>
      <c r="AI20" s="202">
        <v>9.0399999999999991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0.21</v>
      </c>
      <c r="AH21" s="202">
        <v>0</v>
      </c>
      <c r="AI21" s="202">
        <v>9.0399999999999991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0.21</v>
      </c>
      <c r="AH22" s="202">
        <v>0</v>
      </c>
      <c r="AI22" s="202">
        <v>9.0399999999999991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0.21</v>
      </c>
      <c r="AH23" s="202">
        <v>0</v>
      </c>
      <c r="AI23" s="202">
        <v>9.0399999999999991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0.21</v>
      </c>
      <c r="AH24" s="202">
        <v>0</v>
      </c>
      <c r="AI24" s="202">
        <v>9.0399999999999991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0.21</v>
      </c>
      <c r="AH25" s="202">
        <v>0</v>
      </c>
      <c r="AI25" s="202">
        <v>9.0399999999999991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0.21</v>
      </c>
      <c r="AH26" s="202">
        <v>0</v>
      </c>
      <c r="AI26" s="202">
        <v>9.0399999999999991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0.21</v>
      </c>
      <c r="AH27" s="202">
        <v>0</v>
      </c>
      <c r="AI27" s="202">
        <v>9.0399999999999991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0.21</v>
      </c>
      <c r="AH28" s="202">
        <v>0</v>
      </c>
      <c r="AI28" s="202">
        <v>9.0399999999999991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0.21</v>
      </c>
      <c r="AH29" s="202">
        <v>0</v>
      </c>
      <c r="AI29" s="202">
        <v>9.0399999999999991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0.21</v>
      </c>
      <c r="AH30" s="202">
        <v>0</v>
      </c>
      <c r="AI30" s="202">
        <v>9.0399999999999991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0.21</v>
      </c>
      <c r="AH31" s="202">
        <v>0</v>
      </c>
      <c r="AI31" s="202">
        <v>9.0399999999999991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0.21</v>
      </c>
      <c r="AH32" s="202">
        <v>0</v>
      </c>
      <c r="AI32" s="202">
        <v>9.0399999999999991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0.21</v>
      </c>
      <c r="AH33" s="202">
        <v>0</v>
      </c>
      <c r="AI33" s="202">
        <v>9.0399999999999991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0.21</v>
      </c>
      <c r="AH34" s="202">
        <v>0</v>
      </c>
      <c r="AI34" s="202">
        <v>9.0399999999999991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0.21</v>
      </c>
      <c r="AH35" s="202">
        <v>0</v>
      </c>
      <c r="AI35" s="202">
        <v>9.0399999999999991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0.21</v>
      </c>
      <c r="AH36" s="202">
        <v>0</v>
      </c>
      <c r="AI36" s="202">
        <v>9.0399999999999991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0.21</v>
      </c>
      <c r="AH37" s="202">
        <v>0</v>
      </c>
      <c r="AI37" s="202">
        <v>9.0399999999999991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0.21</v>
      </c>
      <c r="AH38" s="202">
        <v>0</v>
      </c>
      <c r="AI38" s="202">
        <v>9.0399999999999991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0.21</v>
      </c>
      <c r="AH39" s="202">
        <v>0</v>
      </c>
      <c r="AI39" s="202">
        <v>9.0399999999999991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0.21</v>
      </c>
      <c r="AH40" s="202">
        <v>0</v>
      </c>
      <c r="AI40" s="202">
        <v>9.0399999999999991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0.21</v>
      </c>
      <c r="AH41" s="202">
        <v>0</v>
      </c>
      <c r="AI41" s="202">
        <v>9.0399999999999991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0.21</v>
      </c>
      <c r="AH42" s="202">
        <v>0</v>
      </c>
      <c r="AI42" s="202">
        <v>9.0399999999999991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0.21</v>
      </c>
      <c r="AH43" s="202">
        <v>0</v>
      </c>
      <c r="AI43" s="202">
        <v>8.9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0.21</v>
      </c>
      <c r="AH44" s="202">
        <v>0</v>
      </c>
      <c r="AI44" s="202">
        <v>8.9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0.21</v>
      </c>
      <c r="AH45" s="202">
        <v>0</v>
      </c>
      <c r="AI45" s="202">
        <v>8.9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8.7899999999999991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8.7899999999999991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9.42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9.42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9.42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9.42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8.7899999999999991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8.7899999999999991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8.7899999999999991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9.42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9.42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8.7899999999999991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8.7899999999999991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8.9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9.3699999999999992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8.7899999999999991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8.7899999999999991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8.7899999999999991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8.7899999999999991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8.7899999999999991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8.7899999999999991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8.7899999999999991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8.7899999999999991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8.7899999999999991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8.61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8.61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8.61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8.61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8.61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8.91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8.91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8.91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8.91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8.91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8.91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8.91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9.14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9.0399999999999991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9.09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9.74</v>
      </c>
      <c r="AJ89" s="202">
        <v>0</v>
      </c>
      <c r="AK89" s="202">
        <v>0.27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9.74</v>
      </c>
      <c r="AJ90" s="202">
        <v>0</v>
      </c>
      <c r="AK90" s="202">
        <v>0.27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9.09</v>
      </c>
      <c r="AJ91" s="202">
        <v>0</v>
      </c>
      <c r="AK91" s="202">
        <v>0.27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9.14</v>
      </c>
      <c r="AJ92" s="202">
        <v>0</v>
      </c>
      <c r="AK92" s="202">
        <v>0.27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9.0399999999999991</v>
      </c>
      <c r="AJ93" s="202">
        <v>0</v>
      </c>
      <c r="AK93" s="202">
        <v>0.27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9.09</v>
      </c>
      <c r="AJ94" s="202">
        <v>0</v>
      </c>
      <c r="AK94" s="202">
        <v>0.27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9.09</v>
      </c>
      <c r="AJ95" s="202">
        <v>0</v>
      </c>
      <c r="AK95" s="202">
        <v>0.27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9.68</v>
      </c>
      <c r="AJ96" s="202">
        <v>0</v>
      </c>
      <c r="AK96" s="202">
        <v>0.27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9.09</v>
      </c>
      <c r="AJ97" s="202">
        <v>0</v>
      </c>
      <c r="AK97" s="202">
        <v>0.27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9.09</v>
      </c>
      <c r="AJ98" s="202">
        <v>0</v>
      </c>
      <c r="AK98" s="202">
        <v>0.27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2.2575000000000008E-3</v>
      </c>
      <c r="AH99">
        <f t="shared" si="0"/>
        <v>0</v>
      </c>
      <c r="AI99">
        <f t="shared" si="0"/>
        <v>0.21804999999999997</v>
      </c>
      <c r="AJ99">
        <f t="shared" si="0"/>
        <v>0</v>
      </c>
      <c r="AK99">
        <f t="shared" si="0"/>
        <v>6.7500000000000004E-4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2.5099999999999998</v>
      </c>
      <c r="AD3" s="202">
        <v>0</v>
      </c>
      <c r="AE3" s="202">
        <v>0</v>
      </c>
      <c r="AF3" s="202">
        <v>0</v>
      </c>
      <c r="AG3" s="202">
        <v>1.57</v>
      </c>
      <c r="AH3" s="202">
        <v>0</v>
      </c>
      <c r="AI3" s="202">
        <v>47.74</v>
      </c>
      <c r="AJ3" s="202">
        <v>0</v>
      </c>
      <c r="AK3" s="202">
        <v>0.04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2.5099999999999998</v>
      </c>
      <c r="AD4" s="202">
        <v>0</v>
      </c>
      <c r="AE4" s="202">
        <v>0</v>
      </c>
      <c r="AF4" s="202">
        <v>0</v>
      </c>
      <c r="AG4" s="202">
        <v>1.57</v>
      </c>
      <c r="AH4" s="202">
        <v>0</v>
      </c>
      <c r="AI4" s="202">
        <v>47.74</v>
      </c>
      <c r="AJ4" s="202">
        <v>0</v>
      </c>
      <c r="AK4" s="202">
        <v>0.04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2.5099999999999998</v>
      </c>
      <c r="AD5" s="202">
        <v>0</v>
      </c>
      <c r="AE5" s="202">
        <v>0</v>
      </c>
      <c r="AF5" s="202">
        <v>0</v>
      </c>
      <c r="AG5" s="202">
        <v>1.57</v>
      </c>
      <c r="AH5" s="202">
        <v>0</v>
      </c>
      <c r="AI5" s="202">
        <v>47.74</v>
      </c>
      <c r="AJ5" s="202">
        <v>0</v>
      </c>
      <c r="AK5" s="202">
        <v>0.04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2.5099999999999998</v>
      </c>
      <c r="AD6" s="202">
        <v>0</v>
      </c>
      <c r="AE6" s="202">
        <v>0</v>
      </c>
      <c r="AF6" s="202">
        <v>0</v>
      </c>
      <c r="AG6" s="202">
        <v>1.57</v>
      </c>
      <c r="AH6" s="202">
        <v>0</v>
      </c>
      <c r="AI6" s="202">
        <v>47.74</v>
      </c>
      <c r="AJ6" s="202">
        <v>0</v>
      </c>
      <c r="AK6" s="202">
        <v>0.04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2.5099999999999998</v>
      </c>
      <c r="AD7" s="202">
        <v>0</v>
      </c>
      <c r="AE7" s="202">
        <v>0</v>
      </c>
      <c r="AF7" s="202">
        <v>0</v>
      </c>
      <c r="AG7" s="202">
        <v>1.57</v>
      </c>
      <c r="AH7" s="202">
        <v>0</v>
      </c>
      <c r="AI7" s="202">
        <v>48.17</v>
      </c>
      <c r="AJ7" s="202">
        <v>0</v>
      </c>
      <c r="AK7" s="202">
        <v>0.04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2.5099999999999998</v>
      </c>
      <c r="AD8" s="202">
        <v>0</v>
      </c>
      <c r="AE8" s="202">
        <v>0</v>
      </c>
      <c r="AF8" s="202">
        <v>0</v>
      </c>
      <c r="AG8" s="202">
        <v>1.57</v>
      </c>
      <c r="AH8" s="202">
        <v>0</v>
      </c>
      <c r="AI8" s="202">
        <v>48.17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2.5099999999999998</v>
      </c>
      <c r="AD9" s="202">
        <v>0</v>
      </c>
      <c r="AE9" s="202">
        <v>0</v>
      </c>
      <c r="AF9" s="202">
        <v>0</v>
      </c>
      <c r="AG9" s="202">
        <v>1.57</v>
      </c>
      <c r="AH9" s="202">
        <v>0</v>
      </c>
      <c r="AI9" s="202">
        <v>48.17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2.5099999999999998</v>
      </c>
      <c r="AD10" s="202">
        <v>0</v>
      </c>
      <c r="AE10" s="202">
        <v>0</v>
      </c>
      <c r="AF10" s="202">
        <v>0</v>
      </c>
      <c r="AG10" s="202">
        <v>1.57</v>
      </c>
      <c r="AH10" s="202">
        <v>0</v>
      </c>
      <c r="AI10" s="202">
        <v>48.17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2.5099999999999998</v>
      </c>
      <c r="AD11" s="202">
        <v>0</v>
      </c>
      <c r="AE11" s="202">
        <v>0</v>
      </c>
      <c r="AF11" s="202">
        <v>0</v>
      </c>
      <c r="AG11" s="202">
        <v>1.57</v>
      </c>
      <c r="AH11" s="202">
        <v>0</v>
      </c>
      <c r="AI11" s="202">
        <v>48.17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1.57</v>
      </c>
      <c r="AH12" s="202">
        <v>0</v>
      </c>
      <c r="AI12" s="202">
        <v>45.21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1.57</v>
      </c>
      <c r="AH13" s="202">
        <v>0</v>
      </c>
      <c r="AI13" s="202">
        <v>45.21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1.57</v>
      </c>
      <c r="AH14" s="202">
        <v>0</v>
      </c>
      <c r="AI14" s="202">
        <v>45.21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1.57</v>
      </c>
      <c r="AH15" s="202">
        <v>0</v>
      </c>
      <c r="AI15" s="202">
        <v>45.21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1.57</v>
      </c>
      <c r="AH16" s="202">
        <v>0</v>
      </c>
      <c r="AI16" s="202">
        <v>45.21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1.57</v>
      </c>
      <c r="AH17" s="202">
        <v>0</v>
      </c>
      <c r="AI17" s="202">
        <v>45.21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1.57</v>
      </c>
      <c r="AH18" s="202">
        <v>0</v>
      </c>
      <c r="AI18" s="202">
        <v>45.21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1.57</v>
      </c>
      <c r="AH19" s="202">
        <v>0</v>
      </c>
      <c r="AI19" s="202">
        <v>45.21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1.57</v>
      </c>
      <c r="AH20" s="202">
        <v>0</v>
      </c>
      <c r="AI20" s="202">
        <v>45.21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1.57</v>
      </c>
      <c r="AH21" s="202">
        <v>0</v>
      </c>
      <c r="AI21" s="202">
        <v>45.21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1.57</v>
      </c>
      <c r="AH22" s="202">
        <v>0</v>
      </c>
      <c r="AI22" s="202">
        <v>45.21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1.57</v>
      </c>
      <c r="AH23" s="202">
        <v>0</v>
      </c>
      <c r="AI23" s="202">
        <v>45.21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1.57</v>
      </c>
      <c r="AH24" s="202">
        <v>0</v>
      </c>
      <c r="AI24" s="202">
        <v>45.21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1.57</v>
      </c>
      <c r="AH25" s="202">
        <v>0</v>
      </c>
      <c r="AI25" s="202">
        <v>45.21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1.57</v>
      </c>
      <c r="AH26" s="202">
        <v>0</v>
      </c>
      <c r="AI26" s="202">
        <v>45.21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1.57</v>
      </c>
      <c r="AH27" s="202">
        <v>0</v>
      </c>
      <c r="AI27" s="202">
        <v>45.21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1.57</v>
      </c>
      <c r="AH28" s="202">
        <v>0</v>
      </c>
      <c r="AI28" s="202">
        <v>45.21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1.57</v>
      </c>
      <c r="AH29" s="202">
        <v>0</v>
      </c>
      <c r="AI29" s="202">
        <v>45.21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1.57</v>
      </c>
      <c r="AH30" s="202">
        <v>0</v>
      </c>
      <c r="AI30" s="202">
        <v>45.21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1.57</v>
      </c>
      <c r="AH31" s="202">
        <v>0</v>
      </c>
      <c r="AI31" s="202">
        <v>45.21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1.57</v>
      </c>
      <c r="AH32" s="202">
        <v>0</v>
      </c>
      <c r="AI32" s="202">
        <v>45.21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1.57</v>
      </c>
      <c r="AH33" s="202">
        <v>0</v>
      </c>
      <c r="AI33" s="202">
        <v>45.21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1.57</v>
      </c>
      <c r="AH34" s="202">
        <v>0</v>
      </c>
      <c r="AI34" s="202">
        <v>45.21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1.57</v>
      </c>
      <c r="AH35" s="202">
        <v>0</v>
      </c>
      <c r="AI35" s="202">
        <v>45.21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1.57</v>
      </c>
      <c r="AH36" s="202">
        <v>0</v>
      </c>
      <c r="AI36" s="202">
        <v>45.21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1.57</v>
      </c>
      <c r="AH37" s="202">
        <v>0</v>
      </c>
      <c r="AI37" s="202">
        <v>45.21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1.57</v>
      </c>
      <c r="AH38" s="202">
        <v>0</v>
      </c>
      <c r="AI38" s="202">
        <v>45.21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1.57</v>
      </c>
      <c r="AH39" s="202">
        <v>0</v>
      </c>
      <c r="AI39" s="202">
        <v>45.21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1.57</v>
      </c>
      <c r="AH40" s="202">
        <v>0</v>
      </c>
      <c r="AI40" s="202">
        <v>45.21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1.57</v>
      </c>
      <c r="AH41" s="202">
        <v>0</v>
      </c>
      <c r="AI41" s="202">
        <v>45.21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1.57</v>
      </c>
      <c r="AH42" s="202">
        <v>0</v>
      </c>
      <c r="AI42" s="202">
        <v>45.21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1.57</v>
      </c>
      <c r="AH43" s="202">
        <v>0</v>
      </c>
      <c r="AI43" s="202">
        <v>44.48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1.57</v>
      </c>
      <c r="AH44" s="202">
        <v>0</v>
      </c>
      <c r="AI44" s="202">
        <v>44.48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2.5099999999999998</v>
      </c>
      <c r="AD45" s="202">
        <v>0</v>
      </c>
      <c r="AE45" s="202">
        <v>0</v>
      </c>
      <c r="AF45" s="202">
        <v>0</v>
      </c>
      <c r="AG45" s="202">
        <v>1.57</v>
      </c>
      <c r="AH45" s="202">
        <v>0</v>
      </c>
      <c r="AI45" s="202">
        <v>44.48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2.5099999999999998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43.93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2.6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43.93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2.6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47.08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47.08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47.08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2.6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47.08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43.93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43.93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43.93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47.08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47.08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43.93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43.93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44.48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2.6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47.51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2.6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47.51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2.6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47.51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2.6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47.51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2.5499999999999998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46.87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43.93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43.93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43.93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43.93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43.93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43.93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43.93</v>
      </c>
      <c r="AJ71" s="202">
        <v>0</v>
      </c>
      <c r="AK71" s="202">
        <v>0.04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43.93</v>
      </c>
      <c r="AJ72" s="202">
        <v>0</v>
      </c>
      <c r="AK72" s="202">
        <v>0.04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43.93</v>
      </c>
      <c r="AJ73" s="202">
        <v>0</v>
      </c>
      <c r="AK73" s="202">
        <v>0.04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43.03</v>
      </c>
      <c r="AJ74" s="202">
        <v>0</v>
      </c>
      <c r="AK74" s="202">
        <v>0.04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43.03</v>
      </c>
      <c r="AJ75" s="202">
        <v>0</v>
      </c>
      <c r="AK75" s="202">
        <v>0.04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43.03</v>
      </c>
      <c r="AJ76" s="202">
        <v>0</v>
      </c>
      <c r="AK76" s="202">
        <v>0.04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43.03</v>
      </c>
      <c r="AJ77" s="202">
        <v>0</v>
      </c>
      <c r="AK77" s="202">
        <v>0.04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43.03</v>
      </c>
      <c r="AJ78" s="202">
        <v>0</v>
      </c>
      <c r="AK78" s="202">
        <v>0.04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44.54</v>
      </c>
      <c r="AJ79" s="202">
        <v>0</v>
      </c>
      <c r="AK79" s="202">
        <v>0.04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44.54</v>
      </c>
      <c r="AJ80" s="202">
        <v>0</v>
      </c>
      <c r="AK80" s="202">
        <v>0.04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44.54</v>
      </c>
      <c r="AJ81" s="202">
        <v>0</v>
      </c>
      <c r="AK81" s="202">
        <v>0.04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44.54</v>
      </c>
      <c r="AJ82" s="202">
        <v>0</v>
      </c>
      <c r="AK82" s="202">
        <v>0.04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44.54</v>
      </c>
      <c r="AJ83" s="202">
        <v>0</v>
      </c>
      <c r="AK83" s="202">
        <v>0.04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44.54</v>
      </c>
      <c r="AJ84" s="202">
        <v>0</v>
      </c>
      <c r="AK84" s="202">
        <v>0.04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44.54</v>
      </c>
      <c r="AJ85" s="202">
        <v>0</v>
      </c>
      <c r="AK85" s="202">
        <v>0.04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45.68</v>
      </c>
      <c r="AJ86" s="202">
        <v>0</v>
      </c>
      <c r="AK86" s="202">
        <v>0.04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45.21</v>
      </c>
      <c r="AJ87" s="202">
        <v>0</v>
      </c>
      <c r="AK87" s="202">
        <v>0.04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45.45</v>
      </c>
      <c r="AJ88" s="202">
        <v>0</v>
      </c>
      <c r="AK88" s="202">
        <v>0.04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2.33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48.68</v>
      </c>
      <c r="AJ89" s="202">
        <v>0</v>
      </c>
      <c r="AK89" s="202">
        <v>1.49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2.33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48.68</v>
      </c>
      <c r="AJ90" s="202">
        <v>0</v>
      </c>
      <c r="AK90" s="202">
        <v>1.49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2.33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45.45</v>
      </c>
      <c r="AJ91" s="202">
        <v>0</v>
      </c>
      <c r="AK91" s="202">
        <v>1.49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2.33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45.68</v>
      </c>
      <c r="AJ92" s="202">
        <v>0</v>
      </c>
      <c r="AK92" s="202">
        <v>1.49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45.21</v>
      </c>
      <c r="AJ93" s="202">
        <v>0</v>
      </c>
      <c r="AK93" s="202">
        <v>1.49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45.45</v>
      </c>
      <c r="AJ94" s="202">
        <v>0</v>
      </c>
      <c r="AK94" s="202">
        <v>1.49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45.45</v>
      </c>
      <c r="AJ95" s="202">
        <v>0</v>
      </c>
      <c r="AK95" s="202">
        <v>1.49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48.39</v>
      </c>
      <c r="AJ96" s="202">
        <v>0</v>
      </c>
      <c r="AK96" s="202">
        <v>1.49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45.45</v>
      </c>
      <c r="AJ97" s="202">
        <v>0</v>
      </c>
      <c r="AK97" s="202">
        <v>1.49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45.45</v>
      </c>
      <c r="AJ98" s="202">
        <v>0</v>
      </c>
      <c r="AK98" s="202">
        <v>1.49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5.2380000000000086E-2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1.6877499999999997E-2</v>
      </c>
      <c r="AH99">
        <f t="shared" si="0"/>
        <v>0</v>
      </c>
      <c r="AI99">
        <f t="shared" si="0"/>
        <v>1.0901674999999995</v>
      </c>
      <c r="AJ99">
        <f t="shared" si="0"/>
        <v>0</v>
      </c>
      <c r="AK99">
        <f t="shared" si="0"/>
        <v>4.5849999999999997E-3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12.73</v>
      </c>
      <c r="D3" s="202">
        <v>0</v>
      </c>
      <c r="E3" s="202">
        <v>0</v>
      </c>
      <c r="F3" s="202">
        <v>21.16</v>
      </c>
      <c r="G3" s="202">
        <v>0</v>
      </c>
      <c r="H3" s="202">
        <v>0</v>
      </c>
      <c r="I3" s="202">
        <v>16.809999999999999</v>
      </c>
      <c r="J3" s="202">
        <v>6.73</v>
      </c>
      <c r="K3" s="202">
        <v>0.1</v>
      </c>
      <c r="L3" s="202">
        <v>15.58</v>
      </c>
      <c r="M3" s="202">
        <v>0.88</v>
      </c>
      <c r="N3" s="202">
        <v>1.23</v>
      </c>
      <c r="O3" s="202">
        <v>0</v>
      </c>
      <c r="P3" s="202">
        <v>1.43</v>
      </c>
      <c r="Q3" s="202">
        <v>0.23</v>
      </c>
      <c r="R3" s="202">
        <v>0.45</v>
      </c>
      <c r="S3" s="202">
        <v>0.37</v>
      </c>
      <c r="T3" s="202">
        <v>0</v>
      </c>
      <c r="U3" s="202">
        <v>2.17</v>
      </c>
      <c r="V3" s="202">
        <v>0.56000000000000005</v>
      </c>
      <c r="W3" s="202">
        <v>0.44</v>
      </c>
      <c r="X3" s="202">
        <v>2.75</v>
      </c>
      <c r="Y3" s="202">
        <v>0</v>
      </c>
      <c r="Z3" s="202">
        <v>5.23</v>
      </c>
      <c r="AA3" s="202">
        <v>0</v>
      </c>
      <c r="AB3" s="202">
        <v>0</v>
      </c>
      <c r="AC3" s="202">
        <v>15.4</v>
      </c>
      <c r="AD3" s="202">
        <v>0</v>
      </c>
      <c r="AE3" s="202">
        <v>0</v>
      </c>
      <c r="AF3" s="202">
        <v>0</v>
      </c>
      <c r="AG3" s="202">
        <v>0.77</v>
      </c>
      <c r="AH3" s="202">
        <v>0</v>
      </c>
      <c r="AI3" s="202">
        <v>30.1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12.73</v>
      </c>
      <c r="D4" s="202">
        <v>0</v>
      </c>
      <c r="E4" s="202">
        <v>0</v>
      </c>
      <c r="F4" s="202">
        <v>21.16</v>
      </c>
      <c r="G4" s="202">
        <v>0</v>
      </c>
      <c r="H4" s="202">
        <v>0</v>
      </c>
      <c r="I4" s="202">
        <v>16.809999999999999</v>
      </c>
      <c r="J4" s="202">
        <v>6.73</v>
      </c>
      <c r="K4" s="202">
        <v>0.1</v>
      </c>
      <c r="L4" s="202">
        <v>15.58</v>
      </c>
      <c r="M4" s="202">
        <v>0.88</v>
      </c>
      <c r="N4" s="202">
        <v>1.23</v>
      </c>
      <c r="O4" s="202">
        <v>0</v>
      </c>
      <c r="P4" s="202">
        <v>1.43</v>
      </c>
      <c r="Q4" s="202">
        <v>1.86</v>
      </c>
      <c r="R4" s="202">
        <v>0.45</v>
      </c>
      <c r="S4" s="202">
        <v>0.37</v>
      </c>
      <c r="T4" s="202">
        <v>0</v>
      </c>
      <c r="U4" s="202">
        <v>2.17</v>
      </c>
      <c r="V4" s="202">
        <v>0.56000000000000005</v>
      </c>
      <c r="W4" s="202">
        <v>0.44</v>
      </c>
      <c r="X4" s="202">
        <v>2.75</v>
      </c>
      <c r="Y4" s="202">
        <v>0</v>
      </c>
      <c r="Z4" s="202">
        <v>5.23</v>
      </c>
      <c r="AA4" s="202">
        <v>0</v>
      </c>
      <c r="AB4" s="202">
        <v>0</v>
      </c>
      <c r="AC4" s="202">
        <v>15.4</v>
      </c>
      <c r="AD4" s="202">
        <v>0</v>
      </c>
      <c r="AE4" s="202">
        <v>0</v>
      </c>
      <c r="AF4" s="202">
        <v>0</v>
      </c>
      <c r="AG4" s="202">
        <v>0.77</v>
      </c>
      <c r="AH4" s="202">
        <v>0</v>
      </c>
      <c r="AI4" s="202">
        <v>30.1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12.73</v>
      </c>
      <c r="D5" s="202">
        <v>0</v>
      </c>
      <c r="E5" s="202">
        <v>0</v>
      </c>
      <c r="F5" s="202">
        <v>21.16</v>
      </c>
      <c r="G5" s="202">
        <v>0</v>
      </c>
      <c r="H5" s="202">
        <v>0</v>
      </c>
      <c r="I5" s="202">
        <v>16.809999999999999</v>
      </c>
      <c r="J5" s="202">
        <v>6.73</v>
      </c>
      <c r="K5" s="202">
        <v>0.1</v>
      </c>
      <c r="L5" s="202">
        <v>15.58</v>
      </c>
      <c r="M5" s="202">
        <v>0.88</v>
      </c>
      <c r="N5" s="202">
        <v>1.23</v>
      </c>
      <c r="O5" s="202">
        <v>0</v>
      </c>
      <c r="P5" s="202">
        <v>1.43</v>
      </c>
      <c r="Q5" s="202">
        <v>1.86</v>
      </c>
      <c r="R5" s="202">
        <v>0.45</v>
      </c>
      <c r="S5" s="202">
        <v>0.37</v>
      </c>
      <c r="T5" s="202">
        <v>0</v>
      </c>
      <c r="U5" s="202">
        <v>2.17</v>
      </c>
      <c r="V5" s="202">
        <v>0.56000000000000005</v>
      </c>
      <c r="W5" s="202">
        <v>0.72</v>
      </c>
      <c r="X5" s="202">
        <v>2.75</v>
      </c>
      <c r="Y5" s="202">
        <v>0</v>
      </c>
      <c r="Z5" s="202">
        <v>5.23</v>
      </c>
      <c r="AA5" s="202">
        <v>0</v>
      </c>
      <c r="AB5" s="202">
        <v>0</v>
      </c>
      <c r="AC5" s="202">
        <v>15.4</v>
      </c>
      <c r="AD5" s="202">
        <v>0</v>
      </c>
      <c r="AE5" s="202">
        <v>0</v>
      </c>
      <c r="AF5" s="202">
        <v>0</v>
      </c>
      <c r="AG5" s="202">
        <v>0.77</v>
      </c>
      <c r="AH5" s="202">
        <v>0</v>
      </c>
      <c r="AI5" s="202">
        <v>30.1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12.73</v>
      </c>
      <c r="D6" s="202">
        <v>0</v>
      </c>
      <c r="E6" s="202">
        <v>0</v>
      </c>
      <c r="F6" s="202">
        <v>21.16</v>
      </c>
      <c r="G6" s="202">
        <v>0</v>
      </c>
      <c r="H6" s="202">
        <v>0</v>
      </c>
      <c r="I6" s="202">
        <v>16.809999999999999</v>
      </c>
      <c r="J6" s="202">
        <v>6.73</v>
      </c>
      <c r="K6" s="202">
        <v>0.1</v>
      </c>
      <c r="L6" s="202">
        <v>15.58</v>
      </c>
      <c r="M6" s="202">
        <v>0.88</v>
      </c>
      <c r="N6" s="202">
        <v>1.23</v>
      </c>
      <c r="O6" s="202">
        <v>0</v>
      </c>
      <c r="P6" s="202">
        <v>1.43</v>
      </c>
      <c r="Q6" s="202">
        <v>1.86</v>
      </c>
      <c r="R6" s="202">
        <v>0.45</v>
      </c>
      <c r="S6" s="202">
        <v>0.37</v>
      </c>
      <c r="T6" s="202">
        <v>0</v>
      </c>
      <c r="U6" s="202">
        <v>2.17</v>
      </c>
      <c r="V6" s="202">
        <v>0.56000000000000005</v>
      </c>
      <c r="W6" s="202">
        <v>0.72</v>
      </c>
      <c r="X6" s="202">
        <v>2.75</v>
      </c>
      <c r="Y6" s="202">
        <v>0</v>
      </c>
      <c r="Z6" s="202">
        <v>5.23</v>
      </c>
      <c r="AA6" s="202">
        <v>0</v>
      </c>
      <c r="AB6" s="202">
        <v>0</v>
      </c>
      <c r="AC6" s="202">
        <v>15.4</v>
      </c>
      <c r="AD6" s="202">
        <v>0</v>
      </c>
      <c r="AE6" s="202">
        <v>0</v>
      </c>
      <c r="AF6" s="202">
        <v>0</v>
      </c>
      <c r="AG6" s="202">
        <v>0.77</v>
      </c>
      <c r="AH6" s="202">
        <v>0</v>
      </c>
      <c r="AI6" s="202">
        <v>30.1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12.73</v>
      </c>
      <c r="D7" s="202">
        <v>0</v>
      </c>
      <c r="E7" s="202">
        <v>0</v>
      </c>
      <c r="F7" s="202">
        <v>21.16</v>
      </c>
      <c r="G7" s="202">
        <v>0</v>
      </c>
      <c r="H7" s="202">
        <v>0</v>
      </c>
      <c r="I7" s="202">
        <v>16.809999999999999</v>
      </c>
      <c r="J7" s="202">
        <v>6.73</v>
      </c>
      <c r="K7" s="202">
        <v>0.1</v>
      </c>
      <c r="L7" s="202">
        <v>15.58</v>
      </c>
      <c r="M7" s="202">
        <v>0.88</v>
      </c>
      <c r="N7" s="202">
        <v>1.23</v>
      </c>
      <c r="O7" s="202">
        <v>0</v>
      </c>
      <c r="P7" s="202">
        <v>1.43</v>
      </c>
      <c r="Q7" s="202">
        <v>1.86</v>
      </c>
      <c r="R7" s="202">
        <v>0.45</v>
      </c>
      <c r="S7" s="202">
        <v>0.37</v>
      </c>
      <c r="T7" s="202">
        <v>0</v>
      </c>
      <c r="U7" s="202">
        <v>2.17</v>
      </c>
      <c r="V7" s="202">
        <v>0.56000000000000005</v>
      </c>
      <c r="W7" s="202">
        <v>0.72</v>
      </c>
      <c r="X7" s="202">
        <v>2.75</v>
      </c>
      <c r="Y7" s="202">
        <v>0</v>
      </c>
      <c r="Z7" s="202">
        <v>5.23</v>
      </c>
      <c r="AA7" s="202">
        <v>0</v>
      </c>
      <c r="AB7" s="202">
        <v>0</v>
      </c>
      <c r="AC7" s="202">
        <v>15.4</v>
      </c>
      <c r="AD7" s="202">
        <v>0</v>
      </c>
      <c r="AE7" s="202">
        <v>0</v>
      </c>
      <c r="AF7" s="202">
        <v>0</v>
      </c>
      <c r="AG7" s="202">
        <v>0.77</v>
      </c>
      <c r="AH7" s="202">
        <v>0</v>
      </c>
      <c r="AI7" s="202">
        <v>30.39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12.73</v>
      </c>
      <c r="D8" s="202">
        <v>0</v>
      </c>
      <c r="E8" s="202">
        <v>0</v>
      </c>
      <c r="F8" s="202">
        <v>21.16</v>
      </c>
      <c r="G8" s="202">
        <v>0</v>
      </c>
      <c r="H8" s="202">
        <v>0</v>
      </c>
      <c r="I8" s="202">
        <v>16.809999999999999</v>
      </c>
      <c r="J8" s="202">
        <v>6.73</v>
      </c>
      <c r="K8" s="202">
        <v>0.1</v>
      </c>
      <c r="L8" s="202">
        <v>15.58</v>
      </c>
      <c r="M8" s="202">
        <v>0.88</v>
      </c>
      <c r="N8" s="202">
        <v>1.23</v>
      </c>
      <c r="O8" s="202">
        <v>0</v>
      </c>
      <c r="P8" s="202">
        <v>1.43</v>
      </c>
      <c r="Q8" s="202">
        <v>1.86</v>
      </c>
      <c r="R8" s="202">
        <v>0.45</v>
      </c>
      <c r="S8" s="202">
        <v>0.37</v>
      </c>
      <c r="T8" s="202">
        <v>0</v>
      </c>
      <c r="U8" s="202">
        <v>2.17</v>
      </c>
      <c r="V8" s="202">
        <v>0.56000000000000005</v>
      </c>
      <c r="W8" s="202">
        <v>0.72</v>
      </c>
      <c r="X8" s="202">
        <v>2.75</v>
      </c>
      <c r="Y8" s="202">
        <v>0</v>
      </c>
      <c r="Z8" s="202">
        <v>5.23</v>
      </c>
      <c r="AA8" s="202">
        <v>0</v>
      </c>
      <c r="AB8" s="202">
        <v>0</v>
      </c>
      <c r="AC8" s="202">
        <v>15.4</v>
      </c>
      <c r="AD8" s="202">
        <v>0</v>
      </c>
      <c r="AE8" s="202">
        <v>0</v>
      </c>
      <c r="AF8" s="202">
        <v>0</v>
      </c>
      <c r="AG8" s="202">
        <v>0.77</v>
      </c>
      <c r="AH8" s="202">
        <v>0</v>
      </c>
      <c r="AI8" s="202">
        <v>30.39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12.73</v>
      </c>
      <c r="D9" s="202">
        <v>0</v>
      </c>
      <c r="E9" s="202">
        <v>0</v>
      </c>
      <c r="F9" s="202">
        <v>21.16</v>
      </c>
      <c r="G9" s="202">
        <v>0</v>
      </c>
      <c r="H9" s="202">
        <v>0</v>
      </c>
      <c r="I9" s="202">
        <v>16.809999999999999</v>
      </c>
      <c r="J9" s="202">
        <v>6.73</v>
      </c>
      <c r="K9" s="202">
        <v>0.1</v>
      </c>
      <c r="L9" s="202">
        <v>15.58</v>
      </c>
      <c r="M9" s="202">
        <v>0.88</v>
      </c>
      <c r="N9" s="202">
        <v>1.23</v>
      </c>
      <c r="O9" s="202">
        <v>0</v>
      </c>
      <c r="P9" s="202">
        <v>1.43</v>
      </c>
      <c r="Q9" s="202">
        <v>1.86</v>
      </c>
      <c r="R9" s="202">
        <v>0.45</v>
      </c>
      <c r="S9" s="202">
        <v>0.37</v>
      </c>
      <c r="T9" s="202">
        <v>0</v>
      </c>
      <c r="U9" s="202">
        <v>2.17</v>
      </c>
      <c r="V9" s="202">
        <v>0.56000000000000005</v>
      </c>
      <c r="W9" s="202">
        <v>0.72</v>
      </c>
      <c r="X9" s="202">
        <v>2.75</v>
      </c>
      <c r="Y9" s="202">
        <v>0</v>
      </c>
      <c r="Z9" s="202">
        <v>5.23</v>
      </c>
      <c r="AA9" s="202">
        <v>0</v>
      </c>
      <c r="AB9" s="202">
        <v>0</v>
      </c>
      <c r="AC9" s="202">
        <v>15.4</v>
      </c>
      <c r="AD9" s="202">
        <v>0</v>
      </c>
      <c r="AE9" s="202">
        <v>0</v>
      </c>
      <c r="AF9" s="202">
        <v>0</v>
      </c>
      <c r="AG9" s="202">
        <v>0.77</v>
      </c>
      <c r="AH9" s="202">
        <v>0</v>
      </c>
      <c r="AI9" s="202">
        <v>30.39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12.73</v>
      </c>
      <c r="D10" s="202">
        <v>0</v>
      </c>
      <c r="E10" s="202">
        <v>0</v>
      </c>
      <c r="F10" s="202">
        <v>21.16</v>
      </c>
      <c r="G10" s="202">
        <v>0</v>
      </c>
      <c r="H10" s="202">
        <v>0</v>
      </c>
      <c r="I10" s="202">
        <v>16.809999999999999</v>
      </c>
      <c r="J10" s="202">
        <v>6.73</v>
      </c>
      <c r="K10" s="202">
        <v>0.1</v>
      </c>
      <c r="L10" s="202">
        <v>74.45</v>
      </c>
      <c r="M10" s="202">
        <v>0.88</v>
      </c>
      <c r="N10" s="202">
        <v>1.23</v>
      </c>
      <c r="O10" s="202">
        <v>0</v>
      </c>
      <c r="P10" s="202">
        <v>1.43</v>
      </c>
      <c r="Q10" s="202">
        <v>1.86</v>
      </c>
      <c r="R10" s="202">
        <v>0.45</v>
      </c>
      <c r="S10" s="202">
        <v>0.37</v>
      </c>
      <c r="T10" s="202">
        <v>0</v>
      </c>
      <c r="U10" s="202">
        <v>2.17</v>
      </c>
      <c r="V10" s="202">
        <v>0.56000000000000005</v>
      </c>
      <c r="W10" s="202">
        <v>0.72</v>
      </c>
      <c r="X10" s="202">
        <v>2.75</v>
      </c>
      <c r="Y10" s="202">
        <v>0</v>
      </c>
      <c r="Z10" s="202">
        <v>5.23</v>
      </c>
      <c r="AA10" s="202">
        <v>0</v>
      </c>
      <c r="AB10" s="202">
        <v>0</v>
      </c>
      <c r="AC10" s="202">
        <v>15.4</v>
      </c>
      <c r="AD10" s="202">
        <v>0</v>
      </c>
      <c r="AE10" s="202">
        <v>0</v>
      </c>
      <c r="AF10" s="202">
        <v>0</v>
      </c>
      <c r="AG10" s="202">
        <v>0.77</v>
      </c>
      <c r="AH10" s="202">
        <v>0</v>
      </c>
      <c r="AI10" s="202">
        <v>30.39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12.73</v>
      </c>
      <c r="D11" s="202">
        <v>0</v>
      </c>
      <c r="E11" s="202">
        <v>0</v>
      </c>
      <c r="F11" s="202">
        <v>21.16</v>
      </c>
      <c r="G11" s="202">
        <v>0</v>
      </c>
      <c r="H11" s="202">
        <v>0</v>
      </c>
      <c r="I11" s="202">
        <v>16.809999999999999</v>
      </c>
      <c r="J11" s="202">
        <v>6.73</v>
      </c>
      <c r="K11" s="202">
        <v>2.95</v>
      </c>
      <c r="L11" s="202">
        <v>171.07</v>
      </c>
      <c r="M11" s="202">
        <v>0.88</v>
      </c>
      <c r="N11" s="202">
        <v>1.23</v>
      </c>
      <c r="O11" s="202">
        <v>0</v>
      </c>
      <c r="P11" s="202">
        <v>1.43</v>
      </c>
      <c r="Q11" s="202">
        <v>1.86</v>
      </c>
      <c r="R11" s="202">
        <v>0.45</v>
      </c>
      <c r="S11" s="202">
        <v>0.37</v>
      </c>
      <c r="T11" s="202">
        <v>0</v>
      </c>
      <c r="U11" s="202">
        <v>2.17</v>
      </c>
      <c r="V11" s="202">
        <v>0.56000000000000005</v>
      </c>
      <c r="W11" s="202">
        <v>0.72</v>
      </c>
      <c r="X11" s="202">
        <v>2.75</v>
      </c>
      <c r="Y11" s="202">
        <v>0</v>
      </c>
      <c r="Z11" s="202">
        <v>5.23</v>
      </c>
      <c r="AA11" s="202">
        <v>0</v>
      </c>
      <c r="AB11" s="202">
        <v>0</v>
      </c>
      <c r="AC11" s="202">
        <v>15.4</v>
      </c>
      <c r="AD11" s="202">
        <v>0</v>
      </c>
      <c r="AE11" s="202">
        <v>0</v>
      </c>
      <c r="AF11" s="202">
        <v>0</v>
      </c>
      <c r="AG11" s="202">
        <v>0.77</v>
      </c>
      <c r="AH11" s="202">
        <v>0</v>
      </c>
      <c r="AI11" s="202">
        <v>30.39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12.73</v>
      </c>
      <c r="D12" s="202">
        <v>0</v>
      </c>
      <c r="E12" s="202">
        <v>0</v>
      </c>
      <c r="F12" s="202">
        <v>21.16</v>
      </c>
      <c r="G12" s="202">
        <v>0</v>
      </c>
      <c r="H12" s="202">
        <v>0</v>
      </c>
      <c r="I12" s="202">
        <v>16.809999999999999</v>
      </c>
      <c r="J12" s="202">
        <v>6.73</v>
      </c>
      <c r="K12" s="202">
        <v>2.95</v>
      </c>
      <c r="L12" s="202">
        <v>209.72</v>
      </c>
      <c r="M12" s="202">
        <v>0.88</v>
      </c>
      <c r="N12" s="202">
        <v>1.23</v>
      </c>
      <c r="O12" s="202">
        <v>0</v>
      </c>
      <c r="P12" s="202">
        <v>1.43</v>
      </c>
      <c r="Q12" s="202">
        <v>1.86</v>
      </c>
      <c r="R12" s="202">
        <v>0.45</v>
      </c>
      <c r="S12" s="202">
        <v>0.37</v>
      </c>
      <c r="T12" s="202">
        <v>0</v>
      </c>
      <c r="U12" s="202">
        <v>2.17</v>
      </c>
      <c r="V12" s="202">
        <v>0.56000000000000005</v>
      </c>
      <c r="W12" s="202">
        <v>0.72</v>
      </c>
      <c r="X12" s="202">
        <v>2.75</v>
      </c>
      <c r="Y12" s="202">
        <v>0</v>
      </c>
      <c r="Z12" s="202">
        <v>5.23</v>
      </c>
      <c r="AA12" s="202">
        <v>0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0.77</v>
      </c>
      <c r="AH12" s="202">
        <v>0</v>
      </c>
      <c r="AI12" s="202">
        <v>28.56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12.73</v>
      </c>
      <c r="D13" s="202">
        <v>0</v>
      </c>
      <c r="E13" s="202">
        <v>0</v>
      </c>
      <c r="F13" s="202">
        <v>21.16</v>
      </c>
      <c r="G13" s="202">
        <v>0</v>
      </c>
      <c r="H13" s="202">
        <v>0</v>
      </c>
      <c r="I13" s="202">
        <v>16.809999999999999</v>
      </c>
      <c r="J13" s="202">
        <v>6.73</v>
      </c>
      <c r="K13" s="202">
        <v>2.95</v>
      </c>
      <c r="L13" s="202">
        <v>209.72</v>
      </c>
      <c r="M13" s="202">
        <v>0.88</v>
      </c>
      <c r="N13" s="202">
        <v>1.23</v>
      </c>
      <c r="O13" s="202">
        <v>0</v>
      </c>
      <c r="P13" s="202">
        <v>1.43</v>
      </c>
      <c r="Q13" s="202">
        <v>1.69</v>
      </c>
      <c r="R13" s="202">
        <v>0.45</v>
      </c>
      <c r="S13" s="202">
        <v>0.37</v>
      </c>
      <c r="T13" s="202">
        <v>0</v>
      </c>
      <c r="U13" s="202">
        <v>2.17</v>
      </c>
      <c r="V13" s="202">
        <v>0.36</v>
      </c>
      <c r="W13" s="202">
        <v>0.45</v>
      </c>
      <c r="X13" s="202">
        <v>2.75</v>
      </c>
      <c r="Y13" s="202">
        <v>0</v>
      </c>
      <c r="Z13" s="202">
        <v>5.23</v>
      </c>
      <c r="AA13" s="202">
        <v>0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0.77</v>
      </c>
      <c r="AH13" s="202">
        <v>0</v>
      </c>
      <c r="AI13" s="202">
        <v>28.56</v>
      </c>
      <c r="AJ13" s="202">
        <v>0</v>
      </c>
      <c r="AK13" s="202">
        <v>14.91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12.73</v>
      </c>
      <c r="D14" s="202">
        <v>0</v>
      </c>
      <c r="E14" s="202">
        <v>0</v>
      </c>
      <c r="F14" s="202">
        <v>21.16</v>
      </c>
      <c r="G14" s="202">
        <v>0</v>
      </c>
      <c r="H14" s="202">
        <v>0</v>
      </c>
      <c r="I14" s="202">
        <v>16.809999999999999</v>
      </c>
      <c r="J14" s="202">
        <v>6.73</v>
      </c>
      <c r="K14" s="202">
        <v>2.95</v>
      </c>
      <c r="L14" s="202">
        <v>209.72</v>
      </c>
      <c r="M14" s="202">
        <v>0.88</v>
      </c>
      <c r="N14" s="202">
        <v>1.23</v>
      </c>
      <c r="O14" s="202">
        <v>0</v>
      </c>
      <c r="P14" s="202">
        <v>1.43</v>
      </c>
      <c r="Q14" s="202">
        <v>1.69</v>
      </c>
      <c r="R14" s="202">
        <v>0.45</v>
      </c>
      <c r="S14" s="202">
        <v>0.37</v>
      </c>
      <c r="T14" s="202">
        <v>0</v>
      </c>
      <c r="U14" s="202">
        <v>2.17</v>
      </c>
      <c r="V14" s="202">
        <v>0.56999999999999995</v>
      </c>
      <c r="W14" s="202">
        <v>0.45</v>
      </c>
      <c r="X14" s="202">
        <v>2.75</v>
      </c>
      <c r="Y14" s="202">
        <v>0</v>
      </c>
      <c r="Z14" s="202">
        <v>5.23</v>
      </c>
      <c r="AA14" s="202">
        <v>0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0.77</v>
      </c>
      <c r="AH14" s="202">
        <v>0</v>
      </c>
      <c r="AI14" s="202">
        <v>28.56</v>
      </c>
      <c r="AJ14" s="202">
        <v>0</v>
      </c>
      <c r="AK14" s="202">
        <v>14.91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12.73</v>
      </c>
      <c r="D15" s="202">
        <v>0</v>
      </c>
      <c r="E15" s="202">
        <v>0</v>
      </c>
      <c r="F15" s="202">
        <v>21.16</v>
      </c>
      <c r="G15" s="202">
        <v>0</v>
      </c>
      <c r="H15" s="202">
        <v>0</v>
      </c>
      <c r="I15" s="202">
        <v>16.809999999999999</v>
      </c>
      <c r="J15" s="202">
        <v>6.73</v>
      </c>
      <c r="K15" s="202">
        <v>2.95</v>
      </c>
      <c r="L15" s="202">
        <v>209.72</v>
      </c>
      <c r="M15" s="202">
        <v>0.88</v>
      </c>
      <c r="N15" s="202">
        <v>1.23</v>
      </c>
      <c r="O15" s="202">
        <v>0</v>
      </c>
      <c r="P15" s="202">
        <v>1.43</v>
      </c>
      <c r="Q15" s="202">
        <v>1.69</v>
      </c>
      <c r="R15" s="202">
        <v>0.45</v>
      </c>
      <c r="S15" s="202">
        <v>0.37</v>
      </c>
      <c r="T15" s="202">
        <v>0</v>
      </c>
      <c r="U15" s="202">
        <v>2.17</v>
      </c>
      <c r="V15" s="202">
        <v>0.56999999999999995</v>
      </c>
      <c r="W15" s="202">
        <v>0.46</v>
      </c>
      <c r="X15" s="202">
        <v>2.75</v>
      </c>
      <c r="Y15" s="202">
        <v>0</v>
      </c>
      <c r="Z15" s="202">
        <v>5.23</v>
      </c>
      <c r="AA15" s="202">
        <v>0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0.77</v>
      </c>
      <c r="AH15" s="202">
        <v>0</v>
      </c>
      <c r="AI15" s="202">
        <v>28.56</v>
      </c>
      <c r="AJ15" s="202">
        <v>0</v>
      </c>
      <c r="AK15" s="202">
        <v>14.91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12.73</v>
      </c>
      <c r="D16" s="202">
        <v>0</v>
      </c>
      <c r="E16" s="202">
        <v>0</v>
      </c>
      <c r="F16" s="202">
        <v>21.16</v>
      </c>
      <c r="G16" s="202">
        <v>0</v>
      </c>
      <c r="H16" s="202">
        <v>0</v>
      </c>
      <c r="I16" s="202">
        <v>16.809999999999999</v>
      </c>
      <c r="J16" s="202">
        <v>6.73</v>
      </c>
      <c r="K16" s="202">
        <v>2.95</v>
      </c>
      <c r="L16" s="202">
        <v>209.72</v>
      </c>
      <c r="M16" s="202">
        <v>0.88</v>
      </c>
      <c r="N16" s="202">
        <v>1.23</v>
      </c>
      <c r="O16" s="202">
        <v>0</v>
      </c>
      <c r="P16" s="202">
        <v>1.43</v>
      </c>
      <c r="Q16" s="202">
        <v>1.69</v>
      </c>
      <c r="R16" s="202">
        <v>0.45</v>
      </c>
      <c r="S16" s="202">
        <v>0.37</v>
      </c>
      <c r="T16" s="202">
        <v>0</v>
      </c>
      <c r="U16" s="202">
        <v>2.17</v>
      </c>
      <c r="V16" s="202">
        <v>0.56999999999999995</v>
      </c>
      <c r="W16" s="202">
        <v>0.46</v>
      </c>
      <c r="X16" s="202">
        <v>2.75</v>
      </c>
      <c r="Y16" s="202">
        <v>0</v>
      </c>
      <c r="Z16" s="202">
        <v>5.23</v>
      </c>
      <c r="AA16" s="202">
        <v>0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0.77</v>
      </c>
      <c r="AH16" s="202">
        <v>0</v>
      </c>
      <c r="AI16" s="202">
        <v>28.56</v>
      </c>
      <c r="AJ16" s="202">
        <v>0</v>
      </c>
      <c r="AK16" s="202">
        <v>14.91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12.73</v>
      </c>
      <c r="D17" s="202">
        <v>0</v>
      </c>
      <c r="E17" s="202">
        <v>0</v>
      </c>
      <c r="F17" s="202">
        <v>21.16</v>
      </c>
      <c r="G17" s="202">
        <v>0</v>
      </c>
      <c r="H17" s="202">
        <v>0</v>
      </c>
      <c r="I17" s="202">
        <v>16.809999999999999</v>
      </c>
      <c r="J17" s="202">
        <v>6.73</v>
      </c>
      <c r="K17" s="202">
        <v>2.95</v>
      </c>
      <c r="L17" s="202">
        <v>209.72</v>
      </c>
      <c r="M17" s="202">
        <v>0.88</v>
      </c>
      <c r="N17" s="202">
        <v>1.23</v>
      </c>
      <c r="O17" s="202">
        <v>0</v>
      </c>
      <c r="P17" s="202">
        <v>1.43</v>
      </c>
      <c r="Q17" s="202">
        <v>1.69</v>
      </c>
      <c r="R17" s="202">
        <v>0.45</v>
      </c>
      <c r="S17" s="202">
        <v>0.37</v>
      </c>
      <c r="T17" s="202">
        <v>0</v>
      </c>
      <c r="U17" s="202">
        <v>2.17</v>
      </c>
      <c r="V17" s="202">
        <v>0.56999999999999995</v>
      </c>
      <c r="W17" s="202">
        <v>0.46</v>
      </c>
      <c r="X17" s="202">
        <v>2.75</v>
      </c>
      <c r="Y17" s="202">
        <v>0</v>
      </c>
      <c r="Z17" s="202">
        <v>5.23</v>
      </c>
      <c r="AA17" s="202">
        <v>0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0.77</v>
      </c>
      <c r="AH17" s="202">
        <v>0</v>
      </c>
      <c r="AI17" s="202">
        <v>28.56</v>
      </c>
      <c r="AJ17" s="202">
        <v>0</v>
      </c>
      <c r="AK17" s="202">
        <v>14.91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12.73</v>
      </c>
      <c r="D18" s="202">
        <v>0</v>
      </c>
      <c r="E18" s="202">
        <v>0</v>
      </c>
      <c r="F18" s="202">
        <v>21.16</v>
      </c>
      <c r="G18" s="202">
        <v>0</v>
      </c>
      <c r="H18" s="202">
        <v>0</v>
      </c>
      <c r="I18" s="202">
        <v>16.809999999999999</v>
      </c>
      <c r="J18" s="202">
        <v>6.73</v>
      </c>
      <c r="K18" s="202">
        <v>2.95</v>
      </c>
      <c r="L18" s="202">
        <v>209.72</v>
      </c>
      <c r="M18" s="202">
        <v>0.88</v>
      </c>
      <c r="N18" s="202">
        <v>1.23</v>
      </c>
      <c r="O18" s="202">
        <v>0</v>
      </c>
      <c r="P18" s="202">
        <v>1.43</v>
      </c>
      <c r="Q18" s="202">
        <v>1.69</v>
      </c>
      <c r="R18" s="202">
        <v>0.45</v>
      </c>
      <c r="S18" s="202">
        <v>0.37</v>
      </c>
      <c r="T18" s="202">
        <v>0</v>
      </c>
      <c r="U18" s="202">
        <v>2.17</v>
      </c>
      <c r="V18" s="202">
        <v>0.56999999999999995</v>
      </c>
      <c r="W18" s="202">
        <v>0.46</v>
      </c>
      <c r="X18" s="202">
        <v>2.75</v>
      </c>
      <c r="Y18" s="202">
        <v>0</v>
      </c>
      <c r="Z18" s="202">
        <v>5.23</v>
      </c>
      <c r="AA18" s="202">
        <v>0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0.77</v>
      </c>
      <c r="AH18" s="202">
        <v>0</v>
      </c>
      <c r="AI18" s="202">
        <v>28.56</v>
      </c>
      <c r="AJ18" s="202">
        <v>0</v>
      </c>
      <c r="AK18" s="202">
        <v>14.91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12.73</v>
      </c>
      <c r="D19" s="202">
        <v>0</v>
      </c>
      <c r="E19" s="202">
        <v>0</v>
      </c>
      <c r="F19" s="202">
        <v>21.16</v>
      </c>
      <c r="G19" s="202">
        <v>0</v>
      </c>
      <c r="H19" s="202">
        <v>0</v>
      </c>
      <c r="I19" s="202">
        <v>16.809999999999999</v>
      </c>
      <c r="J19" s="202">
        <v>6.73</v>
      </c>
      <c r="K19" s="202">
        <v>2.95</v>
      </c>
      <c r="L19" s="202">
        <v>201.98</v>
      </c>
      <c r="M19" s="202">
        <v>0.88</v>
      </c>
      <c r="N19" s="202">
        <v>1.23</v>
      </c>
      <c r="O19" s="202">
        <v>0</v>
      </c>
      <c r="P19" s="202">
        <v>1.43</v>
      </c>
      <c r="Q19" s="202">
        <v>1.69</v>
      </c>
      <c r="R19" s="202">
        <v>0.45</v>
      </c>
      <c r="S19" s="202">
        <v>0.37</v>
      </c>
      <c r="T19" s="202">
        <v>0</v>
      </c>
      <c r="U19" s="202">
        <v>2.17</v>
      </c>
      <c r="V19" s="202">
        <v>0.56999999999999995</v>
      </c>
      <c r="W19" s="202">
        <v>0.46</v>
      </c>
      <c r="X19" s="202">
        <v>2.75</v>
      </c>
      <c r="Y19" s="202">
        <v>0</v>
      </c>
      <c r="Z19" s="202">
        <v>5.23</v>
      </c>
      <c r="AA19" s="202">
        <v>0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0.77</v>
      </c>
      <c r="AH19" s="202">
        <v>0</v>
      </c>
      <c r="AI19" s="202">
        <v>28.56</v>
      </c>
      <c r="AJ19" s="202">
        <v>0</v>
      </c>
      <c r="AK19" s="202">
        <v>14.91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12.73</v>
      </c>
      <c r="D20" s="202">
        <v>0</v>
      </c>
      <c r="E20" s="202">
        <v>0</v>
      </c>
      <c r="F20" s="202">
        <v>21.16</v>
      </c>
      <c r="G20" s="202">
        <v>0</v>
      </c>
      <c r="H20" s="202">
        <v>0</v>
      </c>
      <c r="I20" s="202">
        <v>16.809999999999999</v>
      </c>
      <c r="J20" s="202">
        <v>6.73</v>
      </c>
      <c r="K20" s="202">
        <v>2.95</v>
      </c>
      <c r="L20" s="202">
        <v>201.98</v>
      </c>
      <c r="M20" s="202">
        <v>0.88</v>
      </c>
      <c r="N20" s="202">
        <v>1.23</v>
      </c>
      <c r="O20" s="202">
        <v>0</v>
      </c>
      <c r="P20" s="202">
        <v>1.43</v>
      </c>
      <c r="Q20" s="202">
        <v>1.69</v>
      </c>
      <c r="R20" s="202">
        <v>0.45</v>
      </c>
      <c r="S20" s="202">
        <v>0.37</v>
      </c>
      <c r="T20" s="202">
        <v>0</v>
      </c>
      <c r="U20" s="202">
        <v>2.17</v>
      </c>
      <c r="V20" s="202">
        <v>0.56999999999999995</v>
      </c>
      <c r="W20" s="202">
        <v>0.46</v>
      </c>
      <c r="X20" s="202">
        <v>2.75</v>
      </c>
      <c r="Y20" s="202">
        <v>0</v>
      </c>
      <c r="Z20" s="202">
        <v>5.23</v>
      </c>
      <c r="AA20" s="202">
        <v>0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0.77</v>
      </c>
      <c r="AH20" s="202">
        <v>0</v>
      </c>
      <c r="AI20" s="202">
        <v>28.56</v>
      </c>
      <c r="AJ20" s="202">
        <v>0</v>
      </c>
      <c r="AK20" s="202">
        <v>14.91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12.73</v>
      </c>
      <c r="D21" s="202">
        <v>0</v>
      </c>
      <c r="E21" s="202">
        <v>0</v>
      </c>
      <c r="F21" s="202">
        <v>21.16</v>
      </c>
      <c r="G21" s="202">
        <v>0</v>
      </c>
      <c r="H21" s="202">
        <v>0</v>
      </c>
      <c r="I21" s="202">
        <v>16.809999999999999</v>
      </c>
      <c r="J21" s="202">
        <v>6.73</v>
      </c>
      <c r="K21" s="202">
        <v>2.8</v>
      </c>
      <c r="L21" s="202">
        <v>201.98</v>
      </c>
      <c r="M21" s="202">
        <v>0.88</v>
      </c>
      <c r="N21" s="202">
        <v>1.23</v>
      </c>
      <c r="O21" s="202">
        <v>0</v>
      </c>
      <c r="P21" s="202">
        <v>1.43</v>
      </c>
      <c r="Q21" s="202">
        <v>1.69</v>
      </c>
      <c r="R21" s="202">
        <v>0.45</v>
      </c>
      <c r="S21" s="202">
        <v>0.37</v>
      </c>
      <c r="T21" s="202">
        <v>0</v>
      </c>
      <c r="U21" s="202">
        <v>2.17</v>
      </c>
      <c r="V21" s="202">
        <v>0.56999999999999995</v>
      </c>
      <c r="W21" s="202">
        <v>0.46</v>
      </c>
      <c r="X21" s="202">
        <v>2.75</v>
      </c>
      <c r="Y21" s="202">
        <v>0</v>
      </c>
      <c r="Z21" s="202">
        <v>5.23</v>
      </c>
      <c r="AA21" s="202">
        <v>0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0.77</v>
      </c>
      <c r="AH21" s="202">
        <v>0</v>
      </c>
      <c r="AI21" s="202">
        <v>28.56</v>
      </c>
      <c r="AJ21" s="202">
        <v>0</v>
      </c>
      <c r="AK21" s="202">
        <v>14.91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12.73</v>
      </c>
      <c r="D22" s="202">
        <v>0</v>
      </c>
      <c r="E22" s="202">
        <v>0</v>
      </c>
      <c r="F22" s="202">
        <v>21.16</v>
      </c>
      <c r="G22" s="202">
        <v>0</v>
      </c>
      <c r="H22" s="202">
        <v>0</v>
      </c>
      <c r="I22" s="202">
        <v>16.809999999999999</v>
      </c>
      <c r="J22" s="202">
        <v>6.73</v>
      </c>
      <c r="K22" s="202">
        <v>2.8</v>
      </c>
      <c r="L22" s="202">
        <v>209.72</v>
      </c>
      <c r="M22" s="202">
        <v>0.88</v>
      </c>
      <c r="N22" s="202">
        <v>1.23</v>
      </c>
      <c r="O22" s="202">
        <v>0</v>
      </c>
      <c r="P22" s="202">
        <v>1.43</v>
      </c>
      <c r="Q22" s="202">
        <v>1.69</v>
      </c>
      <c r="R22" s="202">
        <v>0.45</v>
      </c>
      <c r="S22" s="202">
        <v>0.37</v>
      </c>
      <c r="T22" s="202">
        <v>0</v>
      </c>
      <c r="U22" s="202">
        <v>2.17</v>
      </c>
      <c r="V22" s="202">
        <v>0.56999999999999995</v>
      </c>
      <c r="W22" s="202">
        <v>0.46</v>
      </c>
      <c r="X22" s="202">
        <v>2.75</v>
      </c>
      <c r="Y22" s="202">
        <v>0</v>
      </c>
      <c r="Z22" s="202">
        <v>5.23</v>
      </c>
      <c r="AA22" s="202">
        <v>0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0.77</v>
      </c>
      <c r="AH22" s="202">
        <v>0</v>
      </c>
      <c r="AI22" s="202">
        <v>28.56</v>
      </c>
      <c r="AJ22" s="202">
        <v>0</v>
      </c>
      <c r="AK22" s="202">
        <v>14.91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12.73</v>
      </c>
      <c r="D23" s="202">
        <v>0</v>
      </c>
      <c r="E23" s="202">
        <v>0</v>
      </c>
      <c r="F23" s="202">
        <v>21.16</v>
      </c>
      <c r="G23" s="202">
        <v>0</v>
      </c>
      <c r="H23" s="202">
        <v>0</v>
      </c>
      <c r="I23" s="202">
        <v>16.809999999999999</v>
      </c>
      <c r="J23" s="202">
        <v>6.73</v>
      </c>
      <c r="K23" s="202">
        <v>2.81</v>
      </c>
      <c r="L23" s="202">
        <v>209.72</v>
      </c>
      <c r="M23" s="202">
        <v>0.88</v>
      </c>
      <c r="N23" s="202">
        <v>1.23</v>
      </c>
      <c r="O23" s="202">
        <v>0</v>
      </c>
      <c r="P23" s="202">
        <v>1.43</v>
      </c>
      <c r="Q23" s="202">
        <v>1.69</v>
      </c>
      <c r="R23" s="202">
        <v>0</v>
      </c>
      <c r="S23" s="202">
        <v>0.1</v>
      </c>
      <c r="T23" s="202">
        <v>0</v>
      </c>
      <c r="U23" s="202">
        <v>2.17</v>
      </c>
      <c r="V23" s="202">
        <v>0.56999999999999995</v>
      </c>
      <c r="W23" s="202">
        <v>0.46</v>
      </c>
      <c r="X23" s="202">
        <v>2.75</v>
      </c>
      <c r="Y23" s="202">
        <v>0</v>
      </c>
      <c r="Z23" s="202">
        <v>5.22</v>
      </c>
      <c r="AA23" s="202">
        <v>0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0.77</v>
      </c>
      <c r="AH23" s="202">
        <v>0</v>
      </c>
      <c r="AI23" s="202">
        <v>28.56</v>
      </c>
      <c r="AJ23" s="202">
        <v>0</v>
      </c>
      <c r="AK23" s="202">
        <v>14.91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12.73</v>
      </c>
      <c r="D24" s="202">
        <v>0</v>
      </c>
      <c r="E24" s="202">
        <v>0</v>
      </c>
      <c r="F24" s="202">
        <v>21.16</v>
      </c>
      <c r="G24" s="202">
        <v>0</v>
      </c>
      <c r="H24" s="202">
        <v>0</v>
      </c>
      <c r="I24" s="202">
        <v>16.809999999999999</v>
      </c>
      <c r="J24" s="202">
        <v>6.73</v>
      </c>
      <c r="K24" s="202">
        <v>2.5299999999999998</v>
      </c>
      <c r="L24" s="202">
        <v>84.11</v>
      </c>
      <c r="M24" s="202">
        <v>0.88</v>
      </c>
      <c r="N24" s="202">
        <v>1.23</v>
      </c>
      <c r="O24" s="202">
        <v>0</v>
      </c>
      <c r="P24" s="202">
        <v>1.43</v>
      </c>
      <c r="Q24" s="202">
        <v>1.69</v>
      </c>
      <c r="R24" s="202">
        <v>0.45</v>
      </c>
      <c r="S24" s="202">
        <v>0.37</v>
      </c>
      <c r="T24" s="202">
        <v>0</v>
      </c>
      <c r="U24" s="202">
        <v>2.17</v>
      </c>
      <c r="V24" s="202">
        <v>0.56999999999999995</v>
      </c>
      <c r="W24" s="202">
        <v>0.46</v>
      </c>
      <c r="X24" s="202">
        <v>2.75</v>
      </c>
      <c r="Y24" s="202">
        <v>0</v>
      </c>
      <c r="Z24" s="202">
        <v>5.22</v>
      </c>
      <c r="AA24" s="202">
        <v>0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0.77</v>
      </c>
      <c r="AH24" s="202">
        <v>0</v>
      </c>
      <c r="AI24" s="202">
        <v>28.56</v>
      </c>
      <c r="AJ24" s="202">
        <v>0</v>
      </c>
      <c r="AK24" s="202">
        <v>14.91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12.73</v>
      </c>
      <c r="D25" s="202">
        <v>0</v>
      </c>
      <c r="E25" s="202">
        <v>0</v>
      </c>
      <c r="F25" s="202">
        <v>21.16</v>
      </c>
      <c r="G25" s="202">
        <v>0</v>
      </c>
      <c r="H25" s="202">
        <v>0</v>
      </c>
      <c r="I25" s="202">
        <v>16.809999999999999</v>
      </c>
      <c r="J25" s="202">
        <v>6.73</v>
      </c>
      <c r="K25" s="202">
        <v>2.95</v>
      </c>
      <c r="L25" s="202">
        <v>15.58</v>
      </c>
      <c r="M25" s="202">
        <v>0.91</v>
      </c>
      <c r="N25" s="202">
        <v>1.23</v>
      </c>
      <c r="O25" s="202">
        <v>0</v>
      </c>
      <c r="P25" s="202">
        <v>1.43</v>
      </c>
      <c r="Q25" s="202">
        <v>1.69</v>
      </c>
      <c r="R25" s="202">
        <v>0.45</v>
      </c>
      <c r="S25" s="202">
        <v>0.37</v>
      </c>
      <c r="T25" s="202">
        <v>0</v>
      </c>
      <c r="U25" s="202">
        <v>2.17</v>
      </c>
      <c r="V25" s="202">
        <v>0.56999999999999995</v>
      </c>
      <c r="W25" s="202">
        <v>0.46</v>
      </c>
      <c r="X25" s="202">
        <v>2.75</v>
      </c>
      <c r="Y25" s="202">
        <v>0</v>
      </c>
      <c r="Z25" s="202">
        <v>5.22</v>
      </c>
      <c r="AA25" s="202">
        <v>0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0.77</v>
      </c>
      <c r="AH25" s="202">
        <v>0</v>
      </c>
      <c r="AI25" s="202">
        <v>28.56</v>
      </c>
      <c r="AJ25" s="202">
        <v>0</v>
      </c>
      <c r="AK25" s="202">
        <v>14.91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12.73</v>
      </c>
      <c r="D26" s="202">
        <v>0</v>
      </c>
      <c r="E26" s="202">
        <v>0</v>
      </c>
      <c r="F26" s="202">
        <v>21.16</v>
      </c>
      <c r="G26" s="202">
        <v>0</v>
      </c>
      <c r="H26" s="202">
        <v>0</v>
      </c>
      <c r="I26" s="202">
        <v>16.809999999999999</v>
      </c>
      <c r="J26" s="202">
        <v>6.73</v>
      </c>
      <c r="K26" s="202">
        <v>2.95</v>
      </c>
      <c r="L26" s="202">
        <v>15.58</v>
      </c>
      <c r="M26" s="202">
        <v>0.91</v>
      </c>
      <c r="N26" s="202">
        <v>1.23</v>
      </c>
      <c r="O26" s="202">
        <v>0</v>
      </c>
      <c r="P26" s="202">
        <v>1.43</v>
      </c>
      <c r="Q26" s="202">
        <v>1.69</v>
      </c>
      <c r="R26" s="202">
        <v>0.45</v>
      </c>
      <c r="S26" s="202">
        <v>0.37</v>
      </c>
      <c r="T26" s="202">
        <v>0</v>
      </c>
      <c r="U26" s="202">
        <v>2.17</v>
      </c>
      <c r="V26" s="202">
        <v>0.56999999999999995</v>
      </c>
      <c r="W26" s="202">
        <v>0.46</v>
      </c>
      <c r="X26" s="202">
        <v>2.75</v>
      </c>
      <c r="Y26" s="202">
        <v>0</v>
      </c>
      <c r="Z26" s="202">
        <v>5.22</v>
      </c>
      <c r="AA26" s="202">
        <v>0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0.77</v>
      </c>
      <c r="AH26" s="202">
        <v>0</v>
      </c>
      <c r="AI26" s="202">
        <v>28.56</v>
      </c>
      <c r="AJ26" s="202">
        <v>0</v>
      </c>
      <c r="AK26" s="202">
        <v>14.91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12.73</v>
      </c>
      <c r="D27" s="202">
        <v>0</v>
      </c>
      <c r="E27" s="202">
        <v>0</v>
      </c>
      <c r="F27" s="202">
        <v>21.16</v>
      </c>
      <c r="G27" s="202">
        <v>0</v>
      </c>
      <c r="H27" s="202">
        <v>0</v>
      </c>
      <c r="I27" s="202">
        <v>20.18</v>
      </c>
      <c r="J27" s="202">
        <v>6.73</v>
      </c>
      <c r="K27" s="202">
        <v>2.95</v>
      </c>
      <c r="L27" s="202">
        <v>15.58</v>
      </c>
      <c r="M27" s="202">
        <v>0.91</v>
      </c>
      <c r="N27" s="202">
        <v>1.23</v>
      </c>
      <c r="O27" s="202">
        <v>0</v>
      </c>
      <c r="P27" s="202">
        <v>1.43</v>
      </c>
      <c r="Q27" s="202">
        <v>1.69</v>
      </c>
      <c r="R27" s="202">
        <v>0.45</v>
      </c>
      <c r="S27" s="202">
        <v>0.37</v>
      </c>
      <c r="T27" s="202">
        <v>0</v>
      </c>
      <c r="U27" s="202">
        <v>2.17</v>
      </c>
      <c r="V27" s="202">
        <v>0.56999999999999995</v>
      </c>
      <c r="W27" s="202">
        <v>0.46</v>
      </c>
      <c r="X27" s="202">
        <v>2.75</v>
      </c>
      <c r="Y27" s="202">
        <v>0</v>
      </c>
      <c r="Z27" s="202">
        <v>5.22</v>
      </c>
      <c r="AA27" s="202">
        <v>0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0.77</v>
      </c>
      <c r="AH27" s="202">
        <v>0</v>
      </c>
      <c r="AI27" s="202">
        <v>28.56</v>
      </c>
      <c r="AJ27" s="202">
        <v>0</v>
      </c>
      <c r="AK27" s="202">
        <v>14.91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12.73</v>
      </c>
      <c r="D28" s="202">
        <v>0</v>
      </c>
      <c r="E28" s="202">
        <v>0</v>
      </c>
      <c r="F28" s="202">
        <v>21.16</v>
      </c>
      <c r="G28" s="202">
        <v>0</v>
      </c>
      <c r="H28" s="202">
        <v>0</v>
      </c>
      <c r="I28" s="202">
        <v>20.18</v>
      </c>
      <c r="J28" s="202">
        <v>6.73</v>
      </c>
      <c r="K28" s="202">
        <v>2.95</v>
      </c>
      <c r="L28" s="202">
        <v>15.58</v>
      </c>
      <c r="M28" s="202">
        <v>0.91</v>
      </c>
      <c r="N28" s="202">
        <v>1.23</v>
      </c>
      <c r="O28" s="202">
        <v>0</v>
      </c>
      <c r="P28" s="202">
        <v>1.43</v>
      </c>
      <c r="Q28" s="202">
        <v>1.69</v>
      </c>
      <c r="R28" s="202">
        <v>0.45</v>
      </c>
      <c r="S28" s="202">
        <v>0.37</v>
      </c>
      <c r="T28" s="202">
        <v>0</v>
      </c>
      <c r="U28" s="202">
        <v>2.17</v>
      </c>
      <c r="V28" s="202">
        <v>0.56999999999999995</v>
      </c>
      <c r="W28" s="202">
        <v>0.46</v>
      </c>
      <c r="X28" s="202">
        <v>2.75</v>
      </c>
      <c r="Y28" s="202">
        <v>0</v>
      </c>
      <c r="Z28" s="202">
        <v>5.22</v>
      </c>
      <c r="AA28" s="202">
        <v>0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0.77</v>
      </c>
      <c r="AH28" s="202">
        <v>0</v>
      </c>
      <c r="AI28" s="202">
        <v>28.56</v>
      </c>
      <c r="AJ28" s="202">
        <v>0</v>
      </c>
      <c r="AK28" s="202">
        <v>14.91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12.73</v>
      </c>
      <c r="D29" s="202">
        <v>0</v>
      </c>
      <c r="E29" s="202">
        <v>0</v>
      </c>
      <c r="F29" s="202">
        <v>21.16</v>
      </c>
      <c r="G29" s="202">
        <v>0</v>
      </c>
      <c r="H29" s="202">
        <v>0</v>
      </c>
      <c r="I29" s="202">
        <v>20.18</v>
      </c>
      <c r="J29" s="202">
        <v>6.73</v>
      </c>
      <c r="K29" s="202">
        <v>2.95</v>
      </c>
      <c r="L29" s="202">
        <v>15.58</v>
      </c>
      <c r="M29" s="202">
        <v>0.91</v>
      </c>
      <c r="N29" s="202">
        <v>1.23</v>
      </c>
      <c r="O29" s="202">
        <v>0</v>
      </c>
      <c r="P29" s="202">
        <v>1.43</v>
      </c>
      <c r="Q29" s="202">
        <v>1.69</v>
      </c>
      <c r="R29" s="202">
        <v>0.45</v>
      </c>
      <c r="S29" s="202">
        <v>0.37</v>
      </c>
      <c r="T29" s="202">
        <v>0</v>
      </c>
      <c r="U29" s="202">
        <v>2.17</v>
      </c>
      <c r="V29" s="202">
        <v>0.56999999999999995</v>
      </c>
      <c r="W29" s="202">
        <v>1.26</v>
      </c>
      <c r="X29" s="202">
        <v>2.75</v>
      </c>
      <c r="Y29" s="202">
        <v>0</v>
      </c>
      <c r="Z29" s="202">
        <v>5.22</v>
      </c>
      <c r="AA29" s="202">
        <v>0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0.77</v>
      </c>
      <c r="AH29" s="202">
        <v>0</v>
      </c>
      <c r="AI29" s="202">
        <v>28.56</v>
      </c>
      <c r="AJ29" s="202">
        <v>0</v>
      </c>
      <c r="AK29" s="202">
        <v>14.91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12.73</v>
      </c>
      <c r="D30" s="202">
        <v>0</v>
      </c>
      <c r="E30" s="202">
        <v>0</v>
      </c>
      <c r="F30" s="202">
        <v>21.16</v>
      </c>
      <c r="G30" s="202">
        <v>0</v>
      </c>
      <c r="H30" s="202">
        <v>0</v>
      </c>
      <c r="I30" s="202">
        <v>20.18</v>
      </c>
      <c r="J30" s="202">
        <v>6.73</v>
      </c>
      <c r="K30" s="202">
        <v>2.5299999999999998</v>
      </c>
      <c r="L30" s="202">
        <v>122.76</v>
      </c>
      <c r="M30" s="202">
        <v>0.91</v>
      </c>
      <c r="N30" s="202">
        <v>1.23</v>
      </c>
      <c r="O30" s="202">
        <v>0</v>
      </c>
      <c r="P30" s="202">
        <v>1.43</v>
      </c>
      <c r="Q30" s="202">
        <v>1.69</v>
      </c>
      <c r="R30" s="202">
        <v>0.45</v>
      </c>
      <c r="S30" s="202">
        <v>0.37</v>
      </c>
      <c r="T30" s="202">
        <v>0</v>
      </c>
      <c r="U30" s="202">
        <v>2.17</v>
      </c>
      <c r="V30" s="202">
        <v>0.56999999999999995</v>
      </c>
      <c r="W30" s="202">
        <v>1.1299999999999999</v>
      </c>
      <c r="X30" s="202">
        <v>2.75</v>
      </c>
      <c r="Y30" s="202">
        <v>0</v>
      </c>
      <c r="Z30" s="202">
        <v>5.22</v>
      </c>
      <c r="AA30" s="202">
        <v>0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0.77</v>
      </c>
      <c r="AH30" s="202">
        <v>0</v>
      </c>
      <c r="AI30" s="202">
        <v>28.56</v>
      </c>
      <c r="AJ30" s="202">
        <v>0</v>
      </c>
      <c r="AK30" s="202">
        <v>14.91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12.73</v>
      </c>
      <c r="D31" s="202">
        <v>0</v>
      </c>
      <c r="E31" s="202">
        <v>0</v>
      </c>
      <c r="F31" s="202">
        <v>21.16</v>
      </c>
      <c r="G31" s="202">
        <v>0</v>
      </c>
      <c r="H31" s="202">
        <v>0</v>
      </c>
      <c r="I31" s="202">
        <v>20.18</v>
      </c>
      <c r="J31" s="202">
        <v>6.73</v>
      </c>
      <c r="K31" s="202">
        <v>2.52</v>
      </c>
      <c r="L31" s="202">
        <v>213.53</v>
      </c>
      <c r="M31" s="202">
        <v>0.91</v>
      </c>
      <c r="N31" s="202">
        <v>1.23</v>
      </c>
      <c r="O31" s="202">
        <v>0</v>
      </c>
      <c r="P31" s="202">
        <v>1.43</v>
      </c>
      <c r="Q31" s="202">
        <v>1.69</v>
      </c>
      <c r="R31" s="202">
        <v>0.45</v>
      </c>
      <c r="S31" s="202">
        <v>0.37</v>
      </c>
      <c r="T31" s="202">
        <v>0</v>
      </c>
      <c r="U31" s="202">
        <v>2.17</v>
      </c>
      <c r="V31" s="202">
        <v>0.56999999999999995</v>
      </c>
      <c r="W31" s="202">
        <v>1.1299999999999999</v>
      </c>
      <c r="X31" s="202">
        <v>2.75</v>
      </c>
      <c r="Y31" s="202">
        <v>0</v>
      </c>
      <c r="Z31" s="202">
        <v>5.22</v>
      </c>
      <c r="AA31" s="202">
        <v>0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0.77</v>
      </c>
      <c r="AH31" s="202">
        <v>0</v>
      </c>
      <c r="AI31" s="202">
        <v>28.56</v>
      </c>
      <c r="AJ31" s="202">
        <v>0</v>
      </c>
      <c r="AK31" s="202">
        <v>14.91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12.73</v>
      </c>
      <c r="D32" s="202">
        <v>0</v>
      </c>
      <c r="E32" s="202">
        <v>0</v>
      </c>
      <c r="F32" s="202">
        <v>21.16</v>
      </c>
      <c r="G32" s="202">
        <v>0</v>
      </c>
      <c r="H32" s="202">
        <v>0</v>
      </c>
      <c r="I32" s="202">
        <v>20.18</v>
      </c>
      <c r="J32" s="202">
        <v>6.73</v>
      </c>
      <c r="K32" s="202">
        <v>2.5299999999999998</v>
      </c>
      <c r="L32" s="202">
        <v>206.93</v>
      </c>
      <c r="M32" s="202">
        <v>0.91</v>
      </c>
      <c r="N32" s="202">
        <v>1.23</v>
      </c>
      <c r="O32" s="202">
        <v>0</v>
      </c>
      <c r="P32" s="202">
        <v>1.43</v>
      </c>
      <c r="Q32" s="202">
        <v>1.69</v>
      </c>
      <c r="R32" s="202">
        <v>0.45</v>
      </c>
      <c r="S32" s="202">
        <v>0.37</v>
      </c>
      <c r="T32" s="202">
        <v>0</v>
      </c>
      <c r="U32" s="202">
        <v>2.17</v>
      </c>
      <c r="V32" s="202">
        <v>0.56999999999999995</v>
      </c>
      <c r="W32" s="202">
        <v>1.1299999999999999</v>
      </c>
      <c r="X32" s="202">
        <v>2.75</v>
      </c>
      <c r="Y32" s="202">
        <v>0</v>
      </c>
      <c r="Z32" s="202">
        <v>5.22</v>
      </c>
      <c r="AA32" s="202">
        <v>0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0.77</v>
      </c>
      <c r="AH32" s="202">
        <v>0</v>
      </c>
      <c r="AI32" s="202">
        <v>28.56</v>
      </c>
      <c r="AJ32" s="202">
        <v>0</v>
      </c>
      <c r="AK32" s="202">
        <v>14.91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12.73</v>
      </c>
      <c r="D33" s="202">
        <v>0</v>
      </c>
      <c r="E33" s="202">
        <v>0</v>
      </c>
      <c r="F33" s="202">
        <v>21.16</v>
      </c>
      <c r="G33" s="202">
        <v>0</v>
      </c>
      <c r="H33" s="202">
        <v>0</v>
      </c>
      <c r="I33" s="202">
        <v>20.18</v>
      </c>
      <c r="J33" s="202">
        <v>6.73</v>
      </c>
      <c r="K33" s="202">
        <v>2.52</v>
      </c>
      <c r="L33" s="202">
        <v>206.93</v>
      </c>
      <c r="M33" s="202">
        <v>0.91</v>
      </c>
      <c r="N33" s="202">
        <v>1.23</v>
      </c>
      <c r="O33" s="202">
        <v>0</v>
      </c>
      <c r="P33" s="202">
        <v>1.43</v>
      </c>
      <c r="Q33" s="202">
        <v>1.69</v>
      </c>
      <c r="R33" s="202">
        <v>0.45</v>
      </c>
      <c r="S33" s="202">
        <v>0.37</v>
      </c>
      <c r="T33" s="202">
        <v>0</v>
      </c>
      <c r="U33" s="202">
        <v>2.17</v>
      </c>
      <c r="V33" s="202">
        <v>0.56999999999999995</v>
      </c>
      <c r="W33" s="202">
        <v>1.1299999999999999</v>
      </c>
      <c r="X33" s="202">
        <v>2.75</v>
      </c>
      <c r="Y33" s="202">
        <v>0</v>
      </c>
      <c r="Z33" s="202">
        <v>5.22</v>
      </c>
      <c r="AA33" s="202">
        <v>0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0.77</v>
      </c>
      <c r="AH33" s="202">
        <v>0</v>
      </c>
      <c r="AI33" s="202">
        <v>28.56</v>
      </c>
      <c r="AJ33" s="202">
        <v>0</v>
      </c>
      <c r="AK33" s="202">
        <v>14.91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12.73</v>
      </c>
      <c r="D34" s="202">
        <v>0</v>
      </c>
      <c r="E34" s="202">
        <v>0</v>
      </c>
      <c r="F34" s="202">
        <v>21.16</v>
      </c>
      <c r="G34" s="202">
        <v>0</v>
      </c>
      <c r="H34" s="202">
        <v>0</v>
      </c>
      <c r="I34" s="202">
        <v>20.18</v>
      </c>
      <c r="J34" s="202">
        <v>6.73</v>
      </c>
      <c r="K34" s="202">
        <v>2.5299999999999998</v>
      </c>
      <c r="L34" s="202">
        <v>206.93</v>
      </c>
      <c r="M34" s="202">
        <v>0.91</v>
      </c>
      <c r="N34" s="202">
        <v>1.23</v>
      </c>
      <c r="O34" s="202">
        <v>0</v>
      </c>
      <c r="P34" s="202">
        <v>1.43</v>
      </c>
      <c r="Q34" s="202">
        <v>4.7</v>
      </c>
      <c r="R34" s="202">
        <v>8.6999999999999993</v>
      </c>
      <c r="S34" s="202">
        <v>5.42</v>
      </c>
      <c r="T34" s="202">
        <v>0</v>
      </c>
      <c r="U34" s="202">
        <v>2.17</v>
      </c>
      <c r="V34" s="202">
        <v>6.36</v>
      </c>
      <c r="W34" s="202">
        <v>12.36</v>
      </c>
      <c r="X34" s="202">
        <v>25.94</v>
      </c>
      <c r="Y34" s="202">
        <v>0</v>
      </c>
      <c r="Z34" s="202">
        <v>48.7</v>
      </c>
      <c r="AA34" s="202">
        <v>0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0.77</v>
      </c>
      <c r="AH34" s="202">
        <v>0</v>
      </c>
      <c r="AI34" s="202">
        <v>28.56</v>
      </c>
      <c r="AJ34" s="202">
        <v>0</v>
      </c>
      <c r="AK34" s="202">
        <v>14.91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12.73</v>
      </c>
      <c r="D35" s="202">
        <v>0</v>
      </c>
      <c r="E35" s="202">
        <v>0</v>
      </c>
      <c r="F35" s="202">
        <v>21.16</v>
      </c>
      <c r="G35" s="202">
        <v>0</v>
      </c>
      <c r="H35" s="202">
        <v>0</v>
      </c>
      <c r="I35" s="202">
        <v>20.18</v>
      </c>
      <c r="J35" s="202">
        <v>6.73</v>
      </c>
      <c r="K35" s="202">
        <v>2.52</v>
      </c>
      <c r="L35" s="202">
        <v>206.93</v>
      </c>
      <c r="M35" s="202">
        <v>0.91</v>
      </c>
      <c r="N35" s="202">
        <v>1.23</v>
      </c>
      <c r="O35" s="202">
        <v>0</v>
      </c>
      <c r="P35" s="202">
        <v>1.43</v>
      </c>
      <c r="Q35" s="202">
        <v>3.74</v>
      </c>
      <c r="R35" s="202">
        <v>6.74</v>
      </c>
      <c r="S35" s="202">
        <v>4.2</v>
      </c>
      <c r="T35" s="202">
        <v>0</v>
      </c>
      <c r="U35" s="202">
        <v>2.17</v>
      </c>
      <c r="V35" s="202">
        <v>6.36</v>
      </c>
      <c r="W35" s="202">
        <v>11.66</v>
      </c>
      <c r="X35" s="202">
        <v>25.94</v>
      </c>
      <c r="Y35" s="202">
        <v>0</v>
      </c>
      <c r="Z35" s="202">
        <v>48.7</v>
      </c>
      <c r="AA35" s="202">
        <v>0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0.77</v>
      </c>
      <c r="AH35" s="202">
        <v>0</v>
      </c>
      <c r="AI35" s="202">
        <v>28.56</v>
      </c>
      <c r="AJ35" s="202">
        <v>0</v>
      </c>
      <c r="AK35" s="202">
        <v>14.91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12.73</v>
      </c>
      <c r="D36" s="202">
        <v>0</v>
      </c>
      <c r="E36" s="202">
        <v>0</v>
      </c>
      <c r="F36" s="202">
        <v>21.16</v>
      </c>
      <c r="G36" s="202">
        <v>0</v>
      </c>
      <c r="H36" s="202">
        <v>0</v>
      </c>
      <c r="I36" s="202">
        <v>20.18</v>
      </c>
      <c r="J36" s="202">
        <v>6.73</v>
      </c>
      <c r="K36" s="202">
        <v>2.5299999999999998</v>
      </c>
      <c r="L36" s="202">
        <v>206.93</v>
      </c>
      <c r="M36" s="202">
        <v>0.91</v>
      </c>
      <c r="N36" s="202">
        <v>1.23</v>
      </c>
      <c r="O36" s="202">
        <v>0</v>
      </c>
      <c r="P36" s="202">
        <v>1.43</v>
      </c>
      <c r="Q36" s="202">
        <v>3.74</v>
      </c>
      <c r="R36" s="202">
        <v>6.74</v>
      </c>
      <c r="S36" s="202">
        <v>4.2</v>
      </c>
      <c r="T36" s="202">
        <v>0</v>
      </c>
      <c r="U36" s="202">
        <v>2.17</v>
      </c>
      <c r="V36" s="202">
        <v>6.36</v>
      </c>
      <c r="W36" s="202">
        <v>11.66</v>
      </c>
      <c r="X36" s="202">
        <v>25.94</v>
      </c>
      <c r="Y36" s="202">
        <v>0</v>
      </c>
      <c r="Z36" s="202">
        <v>48.7</v>
      </c>
      <c r="AA36" s="202">
        <v>0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0.77</v>
      </c>
      <c r="AH36" s="202">
        <v>0</v>
      </c>
      <c r="AI36" s="202">
        <v>28.56</v>
      </c>
      <c r="AJ36" s="202">
        <v>0</v>
      </c>
      <c r="AK36" s="202">
        <v>14.91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12.73</v>
      </c>
      <c r="D37" s="202">
        <v>0</v>
      </c>
      <c r="E37" s="202">
        <v>0</v>
      </c>
      <c r="F37" s="202">
        <v>21.16</v>
      </c>
      <c r="G37" s="202">
        <v>0</v>
      </c>
      <c r="H37" s="202">
        <v>0</v>
      </c>
      <c r="I37" s="202">
        <v>20.18</v>
      </c>
      <c r="J37" s="202">
        <v>6.73</v>
      </c>
      <c r="K37" s="202">
        <v>2.52</v>
      </c>
      <c r="L37" s="202">
        <v>206.93</v>
      </c>
      <c r="M37" s="202">
        <v>0.91</v>
      </c>
      <c r="N37" s="202">
        <v>1.23</v>
      </c>
      <c r="O37" s="202">
        <v>0</v>
      </c>
      <c r="P37" s="202">
        <v>1.43</v>
      </c>
      <c r="Q37" s="202">
        <v>3.61</v>
      </c>
      <c r="R37" s="202">
        <v>6.26</v>
      </c>
      <c r="S37" s="202">
        <v>3.93</v>
      </c>
      <c r="T37" s="202">
        <v>0</v>
      </c>
      <c r="U37" s="202">
        <v>2.17</v>
      </c>
      <c r="V37" s="202">
        <v>6.36</v>
      </c>
      <c r="W37" s="202">
        <v>11.66</v>
      </c>
      <c r="X37" s="202">
        <v>25.94</v>
      </c>
      <c r="Y37" s="202">
        <v>0</v>
      </c>
      <c r="Z37" s="202">
        <v>48.7</v>
      </c>
      <c r="AA37" s="202">
        <v>0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0.77</v>
      </c>
      <c r="AH37" s="202">
        <v>0</v>
      </c>
      <c r="AI37" s="202">
        <v>28.56</v>
      </c>
      <c r="AJ37" s="202">
        <v>0</v>
      </c>
      <c r="AK37" s="202">
        <v>14.91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12.73</v>
      </c>
      <c r="D38" s="202">
        <v>0</v>
      </c>
      <c r="E38" s="202">
        <v>0</v>
      </c>
      <c r="F38" s="202">
        <v>21.16</v>
      </c>
      <c r="G38" s="202">
        <v>0</v>
      </c>
      <c r="H38" s="202">
        <v>0</v>
      </c>
      <c r="I38" s="202">
        <v>20.18</v>
      </c>
      <c r="J38" s="202">
        <v>6.73</v>
      </c>
      <c r="K38" s="202">
        <v>2.5299999999999998</v>
      </c>
      <c r="L38" s="202">
        <v>206.93</v>
      </c>
      <c r="M38" s="202">
        <v>0.91</v>
      </c>
      <c r="N38" s="202">
        <v>1.23</v>
      </c>
      <c r="O38" s="202">
        <v>0</v>
      </c>
      <c r="P38" s="202">
        <v>1.43</v>
      </c>
      <c r="Q38" s="202">
        <v>3.61</v>
      </c>
      <c r="R38" s="202">
        <v>6.26</v>
      </c>
      <c r="S38" s="202">
        <v>3.93</v>
      </c>
      <c r="T38" s="202">
        <v>0</v>
      </c>
      <c r="U38" s="202">
        <v>2.17</v>
      </c>
      <c r="V38" s="202">
        <v>6.36</v>
      </c>
      <c r="W38" s="202">
        <v>11.66</v>
      </c>
      <c r="X38" s="202">
        <v>25.94</v>
      </c>
      <c r="Y38" s="202">
        <v>0</v>
      </c>
      <c r="Z38" s="202">
        <v>48.7</v>
      </c>
      <c r="AA38" s="202">
        <v>0</v>
      </c>
      <c r="AB38" s="202">
        <v>0</v>
      </c>
      <c r="AC38" s="202">
        <v>12.92</v>
      </c>
      <c r="AD38" s="202">
        <v>0</v>
      </c>
      <c r="AE38" s="202">
        <v>0</v>
      </c>
      <c r="AF38" s="202">
        <v>0</v>
      </c>
      <c r="AG38" s="202">
        <v>0.77</v>
      </c>
      <c r="AH38" s="202">
        <v>0</v>
      </c>
      <c r="AI38" s="202">
        <v>28.56</v>
      </c>
      <c r="AJ38" s="202">
        <v>0</v>
      </c>
      <c r="AK38" s="202">
        <v>14.91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12.73</v>
      </c>
      <c r="D39" s="202">
        <v>0</v>
      </c>
      <c r="E39" s="202">
        <v>0</v>
      </c>
      <c r="F39" s="202">
        <v>21.16</v>
      </c>
      <c r="G39" s="202">
        <v>0</v>
      </c>
      <c r="H39" s="202">
        <v>0</v>
      </c>
      <c r="I39" s="202">
        <v>20.18</v>
      </c>
      <c r="J39" s="202">
        <v>6.73</v>
      </c>
      <c r="K39" s="202">
        <v>2.4900000000000002</v>
      </c>
      <c r="L39" s="202">
        <v>206.93</v>
      </c>
      <c r="M39" s="202">
        <v>0.91</v>
      </c>
      <c r="N39" s="202">
        <v>1.23</v>
      </c>
      <c r="O39" s="202">
        <v>0</v>
      </c>
      <c r="P39" s="202">
        <v>1.43</v>
      </c>
      <c r="Q39" s="202">
        <v>3.61</v>
      </c>
      <c r="R39" s="202">
        <v>6.26</v>
      </c>
      <c r="S39" s="202">
        <v>3.93</v>
      </c>
      <c r="T39" s="202">
        <v>0</v>
      </c>
      <c r="U39" s="202">
        <v>2.17</v>
      </c>
      <c r="V39" s="202">
        <v>6.36</v>
      </c>
      <c r="W39" s="202">
        <v>11.66</v>
      </c>
      <c r="X39" s="202">
        <v>25.94</v>
      </c>
      <c r="Y39" s="202">
        <v>0</v>
      </c>
      <c r="Z39" s="202">
        <v>48.7</v>
      </c>
      <c r="AA39" s="202">
        <v>0</v>
      </c>
      <c r="AB39" s="202">
        <v>0</v>
      </c>
      <c r="AC39" s="202">
        <v>12.92</v>
      </c>
      <c r="AD39" s="202">
        <v>0</v>
      </c>
      <c r="AE39" s="202">
        <v>0</v>
      </c>
      <c r="AF39" s="202">
        <v>0</v>
      </c>
      <c r="AG39" s="202">
        <v>0.77</v>
      </c>
      <c r="AH39" s="202">
        <v>0</v>
      </c>
      <c r="AI39" s="202">
        <v>28.56</v>
      </c>
      <c r="AJ39" s="202">
        <v>0</v>
      </c>
      <c r="AK39" s="202">
        <v>14.91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12.73</v>
      </c>
      <c r="D40" s="202">
        <v>0</v>
      </c>
      <c r="E40" s="202">
        <v>0</v>
      </c>
      <c r="F40" s="202">
        <v>21.16</v>
      </c>
      <c r="G40" s="202">
        <v>0</v>
      </c>
      <c r="H40" s="202">
        <v>0</v>
      </c>
      <c r="I40" s="202">
        <v>20.18</v>
      </c>
      <c r="J40" s="202">
        <v>6.73</v>
      </c>
      <c r="K40" s="202">
        <v>2.5</v>
      </c>
      <c r="L40" s="202">
        <v>206.93</v>
      </c>
      <c r="M40" s="202">
        <v>0.91</v>
      </c>
      <c r="N40" s="202">
        <v>1.23</v>
      </c>
      <c r="O40" s="202">
        <v>0</v>
      </c>
      <c r="P40" s="202">
        <v>1.43</v>
      </c>
      <c r="Q40" s="202">
        <v>3.61</v>
      </c>
      <c r="R40" s="202">
        <v>6.26</v>
      </c>
      <c r="S40" s="202">
        <v>3.93</v>
      </c>
      <c r="T40" s="202">
        <v>0</v>
      </c>
      <c r="U40" s="202">
        <v>2.17</v>
      </c>
      <c r="V40" s="202">
        <v>6.36</v>
      </c>
      <c r="W40" s="202">
        <v>11.66</v>
      </c>
      <c r="X40" s="202">
        <v>25.94</v>
      </c>
      <c r="Y40" s="202">
        <v>0</v>
      </c>
      <c r="Z40" s="202">
        <v>48.7</v>
      </c>
      <c r="AA40" s="202">
        <v>0</v>
      </c>
      <c r="AB40" s="202">
        <v>0</v>
      </c>
      <c r="AC40" s="202">
        <v>12.92</v>
      </c>
      <c r="AD40" s="202">
        <v>0</v>
      </c>
      <c r="AE40" s="202">
        <v>0</v>
      </c>
      <c r="AF40" s="202">
        <v>0</v>
      </c>
      <c r="AG40" s="202">
        <v>0.77</v>
      </c>
      <c r="AH40" s="202">
        <v>0</v>
      </c>
      <c r="AI40" s="202">
        <v>28.56</v>
      </c>
      <c r="AJ40" s="202">
        <v>0</v>
      </c>
      <c r="AK40" s="202">
        <v>14.91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12.73</v>
      </c>
      <c r="D41" s="202">
        <v>0</v>
      </c>
      <c r="E41" s="202">
        <v>0</v>
      </c>
      <c r="F41" s="202">
        <v>21.16</v>
      </c>
      <c r="G41" s="202">
        <v>0</v>
      </c>
      <c r="H41" s="202">
        <v>0</v>
      </c>
      <c r="I41" s="202">
        <v>20.18</v>
      </c>
      <c r="J41" s="202">
        <v>6.73</v>
      </c>
      <c r="K41" s="202">
        <v>2.4900000000000002</v>
      </c>
      <c r="L41" s="202">
        <v>206.93</v>
      </c>
      <c r="M41" s="202">
        <v>0.91</v>
      </c>
      <c r="N41" s="202">
        <v>1.23</v>
      </c>
      <c r="O41" s="202">
        <v>0</v>
      </c>
      <c r="P41" s="202">
        <v>1.43</v>
      </c>
      <c r="Q41" s="202">
        <v>3.61</v>
      </c>
      <c r="R41" s="202">
        <v>6.26</v>
      </c>
      <c r="S41" s="202">
        <v>3.93</v>
      </c>
      <c r="T41" s="202">
        <v>0</v>
      </c>
      <c r="U41" s="202">
        <v>2.17</v>
      </c>
      <c r="V41" s="202">
        <v>6.36</v>
      </c>
      <c r="W41" s="202">
        <v>11.66</v>
      </c>
      <c r="X41" s="202">
        <v>25.94</v>
      </c>
      <c r="Y41" s="202">
        <v>0</v>
      </c>
      <c r="Z41" s="202">
        <v>48.7</v>
      </c>
      <c r="AA41" s="202">
        <v>0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0.77</v>
      </c>
      <c r="AH41" s="202">
        <v>0</v>
      </c>
      <c r="AI41" s="202">
        <v>28.56</v>
      </c>
      <c r="AJ41" s="202">
        <v>0</v>
      </c>
      <c r="AK41" s="202">
        <v>14.91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12.73</v>
      </c>
      <c r="D42" s="202">
        <v>0</v>
      </c>
      <c r="E42" s="202">
        <v>0</v>
      </c>
      <c r="F42" s="202">
        <v>21.16</v>
      </c>
      <c r="G42" s="202">
        <v>0</v>
      </c>
      <c r="H42" s="202">
        <v>0</v>
      </c>
      <c r="I42" s="202">
        <v>20.18</v>
      </c>
      <c r="J42" s="202">
        <v>6.73</v>
      </c>
      <c r="K42" s="202">
        <v>2.5</v>
      </c>
      <c r="L42" s="202">
        <v>206.93</v>
      </c>
      <c r="M42" s="202">
        <v>0.91</v>
      </c>
      <c r="N42" s="202">
        <v>1.23</v>
      </c>
      <c r="O42" s="202">
        <v>0</v>
      </c>
      <c r="P42" s="202">
        <v>1.43</v>
      </c>
      <c r="Q42" s="202">
        <v>3.61</v>
      </c>
      <c r="R42" s="202">
        <v>6.26</v>
      </c>
      <c r="S42" s="202">
        <v>3.93</v>
      </c>
      <c r="T42" s="202">
        <v>0</v>
      </c>
      <c r="U42" s="202">
        <v>2.17</v>
      </c>
      <c r="V42" s="202">
        <v>6.36</v>
      </c>
      <c r="W42" s="202">
        <v>11.66</v>
      </c>
      <c r="X42" s="202">
        <v>25.94</v>
      </c>
      <c r="Y42" s="202">
        <v>0</v>
      </c>
      <c r="Z42" s="202">
        <v>48.7</v>
      </c>
      <c r="AA42" s="202">
        <v>0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0.77</v>
      </c>
      <c r="AH42" s="202">
        <v>0</v>
      </c>
      <c r="AI42" s="202">
        <v>28.56</v>
      </c>
      <c r="AJ42" s="202">
        <v>0</v>
      </c>
      <c r="AK42" s="202">
        <v>14.91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12.73</v>
      </c>
      <c r="D43" s="202">
        <v>0</v>
      </c>
      <c r="E43" s="202">
        <v>0</v>
      </c>
      <c r="F43" s="202">
        <v>21.16</v>
      </c>
      <c r="G43" s="202">
        <v>0</v>
      </c>
      <c r="H43" s="202">
        <v>0</v>
      </c>
      <c r="I43" s="202">
        <v>20.18</v>
      </c>
      <c r="J43" s="202">
        <v>6.73</v>
      </c>
      <c r="K43" s="202">
        <v>2.4900000000000002</v>
      </c>
      <c r="L43" s="202">
        <v>206.93</v>
      </c>
      <c r="M43" s="202">
        <v>0.91</v>
      </c>
      <c r="N43" s="202">
        <v>1.23</v>
      </c>
      <c r="O43" s="202">
        <v>0</v>
      </c>
      <c r="P43" s="202">
        <v>1.43</v>
      </c>
      <c r="Q43" s="202">
        <v>3.61</v>
      </c>
      <c r="R43" s="202">
        <v>6.26</v>
      </c>
      <c r="S43" s="202">
        <v>3.93</v>
      </c>
      <c r="T43" s="202">
        <v>0</v>
      </c>
      <c r="U43" s="202">
        <v>2.17</v>
      </c>
      <c r="V43" s="202">
        <v>6.36</v>
      </c>
      <c r="W43" s="202">
        <v>11.66</v>
      </c>
      <c r="X43" s="202">
        <v>25.94</v>
      </c>
      <c r="Y43" s="202">
        <v>0</v>
      </c>
      <c r="Z43" s="202">
        <v>48.7</v>
      </c>
      <c r="AA43" s="202">
        <v>0</v>
      </c>
      <c r="AB43" s="202">
        <v>0</v>
      </c>
      <c r="AC43" s="202">
        <v>12.92</v>
      </c>
      <c r="AD43" s="202">
        <v>0</v>
      </c>
      <c r="AE43" s="202">
        <v>0</v>
      </c>
      <c r="AF43" s="202">
        <v>0</v>
      </c>
      <c r="AG43" s="202">
        <v>0.77</v>
      </c>
      <c r="AH43" s="202">
        <v>0</v>
      </c>
      <c r="AI43" s="202">
        <v>27.96</v>
      </c>
      <c r="AJ43" s="202">
        <v>0</v>
      </c>
      <c r="AK43" s="202">
        <v>14.91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12.73</v>
      </c>
      <c r="D44" s="202">
        <v>0</v>
      </c>
      <c r="E44" s="202">
        <v>0</v>
      </c>
      <c r="F44" s="202">
        <v>21.16</v>
      </c>
      <c r="G44" s="202">
        <v>0</v>
      </c>
      <c r="H44" s="202">
        <v>0</v>
      </c>
      <c r="I44" s="202">
        <v>20.18</v>
      </c>
      <c r="J44" s="202">
        <v>6.73</v>
      </c>
      <c r="K44" s="202">
        <v>2</v>
      </c>
      <c r="L44" s="202">
        <v>206.93</v>
      </c>
      <c r="M44" s="202">
        <v>0.91</v>
      </c>
      <c r="N44" s="202">
        <v>1.23</v>
      </c>
      <c r="O44" s="202">
        <v>0</v>
      </c>
      <c r="P44" s="202">
        <v>1.43</v>
      </c>
      <c r="Q44" s="202">
        <v>3.61</v>
      </c>
      <c r="R44" s="202">
        <v>6.26</v>
      </c>
      <c r="S44" s="202">
        <v>3.93</v>
      </c>
      <c r="T44" s="202">
        <v>0</v>
      </c>
      <c r="U44" s="202">
        <v>2.17</v>
      </c>
      <c r="V44" s="202">
        <v>6.36</v>
      </c>
      <c r="W44" s="202">
        <v>11.66</v>
      </c>
      <c r="X44" s="202">
        <v>25.94</v>
      </c>
      <c r="Y44" s="202">
        <v>0</v>
      </c>
      <c r="Z44" s="202">
        <v>48.7</v>
      </c>
      <c r="AA44" s="202">
        <v>0</v>
      </c>
      <c r="AB44" s="202">
        <v>0</v>
      </c>
      <c r="AC44" s="202">
        <v>12.92</v>
      </c>
      <c r="AD44" s="202">
        <v>0</v>
      </c>
      <c r="AE44" s="202">
        <v>0</v>
      </c>
      <c r="AF44" s="202">
        <v>0</v>
      </c>
      <c r="AG44" s="202">
        <v>0.77</v>
      </c>
      <c r="AH44" s="202">
        <v>0</v>
      </c>
      <c r="AI44" s="202">
        <v>27.96</v>
      </c>
      <c r="AJ44" s="202">
        <v>0</v>
      </c>
      <c r="AK44" s="202">
        <v>14.91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12.73</v>
      </c>
      <c r="D45" s="202">
        <v>0</v>
      </c>
      <c r="E45" s="202">
        <v>0</v>
      </c>
      <c r="F45" s="202">
        <v>21.16</v>
      </c>
      <c r="G45" s="202">
        <v>0</v>
      </c>
      <c r="H45" s="202">
        <v>0</v>
      </c>
      <c r="I45" s="202">
        <v>20.18</v>
      </c>
      <c r="J45" s="202">
        <v>6.73</v>
      </c>
      <c r="K45" s="202">
        <v>2</v>
      </c>
      <c r="L45" s="202">
        <v>206.93</v>
      </c>
      <c r="M45" s="202">
        <v>0.95</v>
      </c>
      <c r="N45" s="202">
        <v>1.23</v>
      </c>
      <c r="O45" s="202">
        <v>0</v>
      </c>
      <c r="P45" s="202">
        <v>1.43</v>
      </c>
      <c r="Q45" s="202">
        <v>3.61</v>
      </c>
      <c r="R45" s="202">
        <v>6.26</v>
      </c>
      <c r="S45" s="202">
        <v>3.93</v>
      </c>
      <c r="T45" s="202">
        <v>0</v>
      </c>
      <c r="U45" s="202">
        <v>2.17</v>
      </c>
      <c r="V45" s="202">
        <v>6.36</v>
      </c>
      <c r="W45" s="202">
        <v>11.66</v>
      </c>
      <c r="X45" s="202">
        <v>25.94</v>
      </c>
      <c r="Y45" s="202">
        <v>0</v>
      </c>
      <c r="Z45" s="202">
        <v>48.7</v>
      </c>
      <c r="AA45" s="202">
        <v>0</v>
      </c>
      <c r="AB45" s="202">
        <v>0</v>
      </c>
      <c r="AC45" s="202">
        <v>15.4</v>
      </c>
      <c r="AD45" s="202">
        <v>0</v>
      </c>
      <c r="AE45" s="202">
        <v>0</v>
      </c>
      <c r="AF45" s="202">
        <v>0</v>
      </c>
      <c r="AG45" s="202">
        <v>0.77</v>
      </c>
      <c r="AH45" s="202">
        <v>0</v>
      </c>
      <c r="AI45" s="202">
        <v>27.96</v>
      </c>
      <c r="AJ45" s="202">
        <v>0</v>
      </c>
      <c r="AK45" s="202">
        <v>14.91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12.73</v>
      </c>
      <c r="D46" s="202">
        <v>0</v>
      </c>
      <c r="E46" s="202">
        <v>0</v>
      </c>
      <c r="F46" s="202">
        <v>21.16</v>
      </c>
      <c r="G46" s="202">
        <v>0</v>
      </c>
      <c r="H46" s="202">
        <v>0</v>
      </c>
      <c r="I46" s="202">
        <v>20.18</v>
      </c>
      <c r="J46" s="202">
        <v>6.73</v>
      </c>
      <c r="K46" s="202">
        <v>2</v>
      </c>
      <c r="L46" s="202">
        <v>206.93</v>
      </c>
      <c r="M46" s="202">
        <v>0.95</v>
      </c>
      <c r="N46" s="202">
        <v>1.23</v>
      </c>
      <c r="O46" s="202">
        <v>0</v>
      </c>
      <c r="P46" s="202">
        <v>1.43</v>
      </c>
      <c r="Q46" s="202">
        <v>3.61</v>
      </c>
      <c r="R46" s="202">
        <v>6.26</v>
      </c>
      <c r="S46" s="202">
        <v>3.93</v>
      </c>
      <c r="T46" s="202">
        <v>0</v>
      </c>
      <c r="U46" s="202">
        <v>2.17</v>
      </c>
      <c r="V46" s="202">
        <v>6.36</v>
      </c>
      <c r="W46" s="202">
        <v>11.66</v>
      </c>
      <c r="X46" s="202">
        <v>25.94</v>
      </c>
      <c r="Y46" s="202">
        <v>0</v>
      </c>
      <c r="Z46" s="202">
        <v>48.7</v>
      </c>
      <c r="AA46" s="202">
        <v>0</v>
      </c>
      <c r="AB46" s="202">
        <v>0</v>
      </c>
      <c r="AC46" s="202">
        <v>15.4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27.6</v>
      </c>
      <c r="AJ46" s="202">
        <v>0</v>
      </c>
      <c r="AK46" s="202">
        <v>14.91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12.73</v>
      </c>
      <c r="D47" s="202">
        <v>0</v>
      </c>
      <c r="E47" s="202">
        <v>0</v>
      </c>
      <c r="F47" s="202">
        <v>21.16</v>
      </c>
      <c r="G47" s="202">
        <v>0</v>
      </c>
      <c r="H47" s="202">
        <v>0</v>
      </c>
      <c r="I47" s="202">
        <v>20.18</v>
      </c>
      <c r="J47" s="202">
        <v>6.73</v>
      </c>
      <c r="K47" s="202">
        <v>2.95</v>
      </c>
      <c r="L47" s="202">
        <v>215.51</v>
      </c>
      <c r="M47" s="202">
        <v>0.95</v>
      </c>
      <c r="N47" s="202">
        <v>1.23</v>
      </c>
      <c r="O47" s="202">
        <v>0</v>
      </c>
      <c r="P47" s="202">
        <v>1.43</v>
      </c>
      <c r="Q47" s="202">
        <v>3.71</v>
      </c>
      <c r="R47" s="202">
        <v>6.6</v>
      </c>
      <c r="S47" s="202">
        <v>4.16</v>
      </c>
      <c r="T47" s="202">
        <v>0</v>
      </c>
      <c r="U47" s="202">
        <v>2.17</v>
      </c>
      <c r="V47" s="202">
        <v>6.36</v>
      </c>
      <c r="W47" s="202">
        <v>11.66</v>
      </c>
      <c r="X47" s="202">
        <v>25.94</v>
      </c>
      <c r="Y47" s="202">
        <v>0</v>
      </c>
      <c r="Z47" s="202">
        <v>48.7</v>
      </c>
      <c r="AA47" s="202">
        <v>0</v>
      </c>
      <c r="AB47" s="202">
        <v>0</v>
      </c>
      <c r="AC47" s="202">
        <v>15.95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27.6</v>
      </c>
      <c r="AJ47" s="202">
        <v>0</v>
      </c>
      <c r="AK47" s="202">
        <v>18.05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12.73</v>
      </c>
      <c r="D48" s="202">
        <v>0</v>
      </c>
      <c r="E48" s="202">
        <v>0</v>
      </c>
      <c r="F48" s="202">
        <v>21.16</v>
      </c>
      <c r="G48" s="202">
        <v>0</v>
      </c>
      <c r="H48" s="202">
        <v>0</v>
      </c>
      <c r="I48" s="202">
        <v>20.18</v>
      </c>
      <c r="J48" s="202">
        <v>6.73</v>
      </c>
      <c r="K48" s="202">
        <v>2.95</v>
      </c>
      <c r="L48" s="202">
        <v>215.51</v>
      </c>
      <c r="M48" s="202">
        <v>0.95</v>
      </c>
      <c r="N48" s="202">
        <v>1.23</v>
      </c>
      <c r="O48" s="202">
        <v>0</v>
      </c>
      <c r="P48" s="202">
        <v>1.43</v>
      </c>
      <c r="Q48" s="202">
        <v>3.71</v>
      </c>
      <c r="R48" s="202">
        <v>6.6</v>
      </c>
      <c r="S48" s="202">
        <v>4.16</v>
      </c>
      <c r="T48" s="202">
        <v>0</v>
      </c>
      <c r="U48" s="202">
        <v>2.17</v>
      </c>
      <c r="V48" s="202">
        <v>6.36</v>
      </c>
      <c r="W48" s="202">
        <v>11.66</v>
      </c>
      <c r="X48" s="202">
        <v>25.94</v>
      </c>
      <c r="Y48" s="202">
        <v>0</v>
      </c>
      <c r="Z48" s="202">
        <v>48.7</v>
      </c>
      <c r="AA48" s="202">
        <v>0</v>
      </c>
      <c r="AB48" s="202">
        <v>0</v>
      </c>
      <c r="AC48" s="202">
        <v>15.95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29.72</v>
      </c>
      <c r="AJ48" s="202">
        <v>0</v>
      </c>
      <c r="AK48" s="202">
        <v>18.05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12.73</v>
      </c>
      <c r="D49" s="202">
        <v>0</v>
      </c>
      <c r="E49" s="202">
        <v>0</v>
      </c>
      <c r="F49" s="202">
        <v>21.16</v>
      </c>
      <c r="G49" s="202">
        <v>0</v>
      </c>
      <c r="H49" s="202">
        <v>0</v>
      </c>
      <c r="I49" s="202">
        <v>20.18</v>
      </c>
      <c r="J49" s="202">
        <v>6.73</v>
      </c>
      <c r="K49" s="202">
        <v>2</v>
      </c>
      <c r="L49" s="202">
        <v>206.93</v>
      </c>
      <c r="M49" s="202">
        <v>0.95</v>
      </c>
      <c r="N49" s="202">
        <v>1.23</v>
      </c>
      <c r="O49" s="202">
        <v>0</v>
      </c>
      <c r="P49" s="202">
        <v>1.43</v>
      </c>
      <c r="Q49" s="202">
        <v>3.61</v>
      </c>
      <c r="R49" s="202">
        <v>6.26</v>
      </c>
      <c r="S49" s="202">
        <v>3.93</v>
      </c>
      <c r="T49" s="202">
        <v>0</v>
      </c>
      <c r="U49" s="202">
        <v>2.17</v>
      </c>
      <c r="V49" s="202">
        <v>6.36</v>
      </c>
      <c r="W49" s="202">
        <v>12.07</v>
      </c>
      <c r="X49" s="202">
        <v>25.94</v>
      </c>
      <c r="Y49" s="202">
        <v>0</v>
      </c>
      <c r="Z49" s="202">
        <v>48.7</v>
      </c>
      <c r="AA49" s="202">
        <v>0</v>
      </c>
      <c r="AB49" s="202">
        <v>0</v>
      </c>
      <c r="AC49" s="202">
        <v>12.92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29.72</v>
      </c>
      <c r="AJ49" s="202">
        <v>0</v>
      </c>
      <c r="AK49" s="202">
        <v>18.05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12.73</v>
      </c>
      <c r="D50" s="202">
        <v>0</v>
      </c>
      <c r="E50" s="202">
        <v>0</v>
      </c>
      <c r="F50" s="202">
        <v>21.16</v>
      </c>
      <c r="G50" s="202">
        <v>0</v>
      </c>
      <c r="H50" s="202">
        <v>0</v>
      </c>
      <c r="I50" s="202">
        <v>20.18</v>
      </c>
      <c r="J50" s="202">
        <v>6.73</v>
      </c>
      <c r="K50" s="202">
        <v>2</v>
      </c>
      <c r="L50" s="202">
        <v>206.93</v>
      </c>
      <c r="M50" s="202">
        <v>0.95</v>
      </c>
      <c r="N50" s="202">
        <v>1.23</v>
      </c>
      <c r="O50" s="202">
        <v>0</v>
      </c>
      <c r="P50" s="202">
        <v>1.43</v>
      </c>
      <c r="Q50" s="202">
        <v>3.61</v>
      </c>
      <c r="R50" s="202">
        <v>6.26</v>
      </c>
      <c r="S50" s="202">
        <v>3.93</v>
      </c>
      <c r="T50" s="202">
        <v>0</v>
      </c>
      <c r="U50" s="202">
        <v>2.17</v>
      </c>
      <c r="V50" s="202">
        <v>6.36</v>
      </c>
      <c r="W50" s="202">
        <v>12.07</v>
      </c>
      <c r="X50" s="202">
        <v>25.94</v>
      </c>
      <c r="Y50" s="202">
        <v>0</v>
      </c>
      <c r="Z50" s="202">
        <v>48.7</v>
      </c>
      <c r="AA50" s="202">
        <v>0</v>
      </c>
      <c r="AB50" s="202">
        <v>0</v>
      </c>
      <c r="AC50" s="202">
        <v>12.92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29.72</v>
      </c>
      <c r="AJ50" s="202">
        <v>0</v>
      </c>
      <c r="AK50" s="202">
        <v>18.05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12.56</v>
      </c>
      <c r="D51" s="202">
        <v>0</v>
      </c>
      <c r="E51" s="202">
        <v>0</v>
      </c>
      <c r="F51" s="202">
        <v>21.16</v>
      </c>
      <c r="G51" s="202">
        <v>0</v>
      </c>
      <c r="H51" s="202">
        <v>0</v>
      </c>
      <c r="I51" s="202">
        <v>20.18</v>
      </c>
      <c r="J51" s="202">
        <v>6.73</v>
      </c>
      <c r="K51" s="202">
        <v>2.0499999999999998</v>
      </c>
      <c r="L51" s="202">
        <v>206.93</v>
      </c>
      <c r="M51" s="202">
        <v>0.95</v>
      </c>
      <c r="N51" s="202">
        <v>1.23</v>
      </c>
      <c r="O51" s="202">
        <v>0</v>
      </c>
      <c r="P51" s="202">
        <v>1.43</v>
      </c>
      <c r="Q51" s="202">
        <v>5.67</v>
      </c>
      <c r="R51" s="202">
        <v>11.18</v>
      </c>
      <c r="S51" s="202">
        <v>6.81</v>
      </c>
      <c r="T51" s="202">
        <v>0</v>
      </c>
      <c r="U51" s="202">
        <v>2.17</v>
      </c>
      <c r="V51" s="202">
        <v>6.36</v>
      </c>
      <c r="W51" s="202">
        <v>12.09</v>
      </c>
      <c r="X51" s="202">
        <v>25.94</v>
      </c>
      <c r="Y51" s="202">
        <v>0</v>
      </c>
      <c r="Z51" s="202">
        <v>48.7</v>
      </c>
      <c r="AA51" s="202">
        <v>0</v>
      </c>
      <c r="AB51" s="202">
        <v>0</v>
      </c>
      <c r="AC51" s="202">
        <v>15.95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29.72</v>
      </c>
      <c r="AJ51" s="202">
        <v>0</v>
      </c>
      <c r="AK51" s="202">
        <v>18.05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12.56</v>
      </c>
      <c r="D52" s="202">
        <v>0</v>
      </c>
      <c r="E52" s="202">
        <v>0</v>
      </c>
      <c r="F52" s="202">
        <v>21.16</v>
      </c>
      <c r="G52" s="202">
        <v>0</v>
      </c>
      <c r="H52" s="202">
        <v>0</v>
      </c>
      <c r="I52" s="202">
        <v>20.18</v>
      </c>
      <c r="J52" s="202">
        <v>6.73</v>
      </c>
      <c r="K52" s="202">
        <v>2.0499999999999998</v>
      </c>
      <c r="L52" s="202">
        <v>215.51</v>
      </c>
      <c r="M52" s="202">
        <v>0.95</v>
      </c>
      <c r="N52" s="202">
        <v>1.23</v>
      </c>
      <c r="O52" s="202">
        <v>0</v>
      </c>
      <c r="P52" s="202">
        <v>1.43</v>
      </c>
      <c r="Q52" s="202">
        <v>5.67</v>
      </c>
      <c r="R52" s="202">
        <v>11.18</v>
      </c>
      <c r="S52" s="202">
        <v>6.81</v>
      </c>
      <c r="T52" s="202">
        <v>0</v>
      </c>
      <c r="U52" s="202">
        <v>2.17</v>
      </c>
      <c r="V52" s="202">
        <v>6.36</v>
      </c>
      <c r="W52" s="202">
        <v>12.09</v>
      </c>
      <c r="X52" s="202">
        <v>25.94</v>
      </c>
      <c r="Y52" s="202">
        <v>0</v>
      </c>
      <c r="Z52" s="202">
        <v>48.7</v>
      </c>
      <c r="AA52" s="202">
        <v>0</v>
      </c>
      <c r="AB52" s="202">
        <v>0</v>
      </c>
      <c r="AC52" s="202">
        <v>12.92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27.6</v>
      </c>
      <c r="AJ52" s="202">
        <v>0</v>
      </c>
      <c r="AK52" s="202">
        <v>18.05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12.56</v>
      </c>
      <c r="D53" s="202">
        <v>0</v>
      </c>
      <c r="E53" s="202">
        <v>0</v>
      </c>
      <c r="F53" s="202">
        <v>21.16</v>
      </c>
      <c r="G53" s="202">
        <v>0</v>
      </c>
      <c r="H53" s="202">
        <v>0</v>
      </c>
      <c r="I53" s="202">
        <v>20.18</v>
      </c>
      <c r="J53" s="202">
        <v>6.73</v>
      </c>
      <c r="K53" s="202">
        <v>2.0499999999999998</v>
      </c>
      <c r="L53" s="202">
        <v>206.93</v>
      </c>
      <c r="M53" s="202">
        <v>0.95</v>
      </c>
      <c r="N53" s="202">
        <v>1.23</v>
      </c>
      <c r="O53" s="202">
        <v>0</v>
      </c>
      <c r="P53" s="202">
        <v>1.43</v>
      </c>
      <c r="Q53" s="202">
        <v>3.13</v>
      </c>
      <c r="R53" s="202">
        <v>6.23</v>
      </c>
      <c r="S53" s="202">
        <v>3.89</v>
      </c>
      <c r="T53" s="202">
        <v>0</v>
      </c>
      <c r="U53" s="202">
        <v>2.17</v>
      </c>
      <c r="V53" s="202">
        <v>6.36</v>
      </c>
      <c r="W53" s="202">
        <v>12.04</v>
      </c>
      <c r="X53" s="202">
        <v>25.94</v>
      </c>
      <c r="Y53" s="202">
        <v>0</v>
      </c>
      <c r="Z53" s="202">
        <v>48.7</v>
      </c>
      <c r="AA53" s="202">
        <v>0</v>
      </c>
      <c r="AB53" s="202">
        <v>0</v>
      </c>
      <c r="AC53" s="202">
        <v>12.92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27.6</v>
      </c>
      <c r="AJ53" s="202">
        <v>0</v>
      </c>
      <c r="AK53" s="202">
        <v>18.05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12.56</v>
      </c>
      <c r="D54" s="202">
        <v>0</v>
      </c>
      <c r="E54" s="202">
        <v>0</v>
      </c>
      <c r="F54" s="202">
        <v>21.16</v>
      </c>
      <c r="G54" s="202">
        <v>0</v>
      </c>
      <c r="H54" s="202">
        <v>0</v>
      </c>
      <c r="I54" s="202">
        <v>20.18</v>
      </c>
      <c r="J54" s="202">
        <v>6.73</v>
      </c>
      <c r="K54" s="202">
        <v>2.0499999999999998</v>
      </c>
      <c r="L54" s="202">
        <v>206.93</v>
      </c>
      <c r="M54" s="202">
        <v>0.95</v>
      </c>
      <c r="N54" s="202">
        <v>1.23</v>
      </c>
      <c r="O54" s="202">
        <v>0</v>
      </c>
      <c r="P54" s="202">
        <v>1.43</v>
      </c>
      <c r="Q54" s="202">
        <v>3.13</v>
      </c>
      <c r="R54" s="202">
        <v>6.23</v>
      </c>
      <c r="S54" s="202">
        <v>3.89</v>
      </c>
      <c r="T54" s="202">
        <v>0</v>
      </c>
      <c r="U54" s="202">
        <v>2.17</v>
      </c>
      <c r="V54" s="202">
        <v>6.36</v>
      </c>
      <c r="W54" s="202">
        <v>12.04</v>
      </c>
      <c r="X54" s="202">
        <v>25.94</v>
      </c>
      <c r="Y54" s="202">
        <v>0</v>
      </c>
      <c r="Z54" s="202">
        <v>48.7</v>
      </c>
      <c r="AA54" s="202">
        <v>0</v>
      </c>
      <c r="AB54" s="202">
        <v>0</v>
      </c>
      <c r="AC54" s="202">
        <v>12.92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27.6</v>
      </c>
      <c r="AJ54" s="202">
        <v>0</v>
      </c>
      <c r="AK54" s="202">
        <v>18.05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12.56</v>
      </c>
      <c r="D55" s="202">
        <v>0</v>
      </c>
      <c r="E55" s="202">
        <v>0</v>
      </c>
      <c r="F55" s="202">
        <v>21.16</v>
      </c>
      <c r="G55" s="202">
        <v>0</v>
      </c>
      <c r="H55" s="202">
        <v>0</v>
      </c>
      <c r="I55" s="202">
        <v>20.18</v>
      </c>
      <c r="J55" s="202">
        <v>6.73</v>
      </c>
      <c r="K55" s="202">
        <v>2</v>
      </c>
      <c r="L55" s="202">
        <v>206.93</v>
      </c>
      <c r="M55" s="202">
        <v>0.95</v>
      </c>
      <c r="N55" s="202">
        <v>1.23</v>
      </c>
      <c r="O55" s="202">
        <v>0</v>
      </c>
      <c r="P55" s="202">
        <v>1.43</v>
      </c>
      <c r="Q55" s="202">
        <v>3.13</v>
      </c>
      <c r="R55" s="202">
        <v>6.23</v>
      </c>
      <c r="S55" s="202">
        <v>3.8</v>
      </c>
      <c r="T55" s="202">
        <v>0</v>
      </c>
      <c r="U55" s="202">
        <v>2.17</v>
      </c>
      <c r="V55" s="202">
        <v>6.36</v>
      </c>
      <c r="W55" s="202">
        <v>12.04</v>
      </c>
      <c r="X55" s="202">
        <v>25.94</v>
      </c>
      <c r="Y55" s="202">
        <v>0</v>
      </c>
      <c r="Z55" s="202">
        <v>48.7</v>
      </c>
      <c r="AA55" s="202">
        <v>0</v>
      </c>
      <c r="AB55" s="202">
        <v>0</v>
      </c>
      <c r="AC55" s="202">
        <v>12.92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29.72</v>
      </c>
      <c r="AJ55" s="202">
        <v>0</v>
      </c>
      <c r="AK55" s="202">
        <v>18.05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12.56</v>
      </c>
      <c r="D56" s="202">
        <v>0</v>
      </c>
      <c r="E56" s="202">
        <v>0</v>
      </c>
      <c r="F56" s="202">
        <v>21.16</v>
      </c>
      <c r="G56" s="202">
        <v>0</v>
      </c>
      <c r="H56" s="202">
        <v>0</v>
      </c>
      <c r="I56" s="202">
        <v>20.18</v>
      </c>
      <c r="J56" s="202">
        <v>6.73</v>
      </c>
      <c r="K56" s="202">
        <v>2</v>
      </c>
      <c r="L56" s="202">
        <v>206.93</v>
      </c>
      <c r="M56" s="202">
        <v>0.95</v>
      </c>
      <c r="N56" s="202">
        <v>1.23</v>
      </c>
      <c r="O56" s="202">
        <v>0</v>
      </c>
      <c r="P56" s="202">
        <v>1.43</v>
      </c>
      <c r="Q56" s="202">
        <v>3.13</v>
      </c>
      <c r="R56" s="202">
        <v>6.23</v>
      </c>
      <c r="S56" s="202">
        <v>3.8</v>
      </c>
      <c r="T56" s="202">
        <v>0</v>
      </c>
      <c r="U56" s="202">
        <v>2.17</v>
      </c>
      <c r="V56" s="202">
        <v>6.36</v>
      </c>
      <c r="W56" s="202">
        <v>12.04</v>
      </c>
      <c r="X56" s="202">
        <v>25.94</v>
      </c>
      <c r="Y56" s="202">
        <v>0</v>
      </c>
      <c r="Z56" s="202">
        <v>48.7</v>
      </c>
      <c r="AA56" s="202">
        <v>0</v>
      </c>
      <c r="AB56" s="202">
        <v>0</v>
      </c>
      <c r="AC56" s="202">
        <v>12.92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29.72</v>
      </c>
      <c r="AJ56" s="202">
        <v>0</v>
      </c>
      <c r="AK56" s="202">
        <v>18.05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12.56</v>
      </c>
      <c r="D57" s="202">
        <v>0</v>
      </c>
      <c r="E57" s="202">
        <v>0</v>
      </c>
      <c r="F57" s="202">
        <v>21.16</v>
      </c>
      <c r="G57" s="202">
        <v>0</v>
      </c>
      <c r="H57" s="202">
        <v>0</v>
      </c>
      <c r="I57" s="202">
        <v>20.18</v>
      </c>
      <c r="J57" s="202">
        <v>6.73</v>
      </c>
      <c r="K57" s="202">
        <v>2</v>
      </c>
      <c r="L57" s="202">
        <v>206.93</v>
      </c>
      <c r="M57" s="202">
        <v>0.95</v>
      </c>
      <c r="N57" s="202">
        <v>1.23</v>
      </c>
      <c r="O57" s="202">
        <v>0</v>
      </c>
      <c r="P57" s="202">
        <v>1.43</v>
      </c>
      <c r="Q57" s="202">
        <v>3.13</v>
      </c>
      <c r="R57" s="202">
        <v>6.26</v>
      </c>
      <c r="S57" s="202">
        <v>3.8</v>
      </c>
      <c r="T57" s="202">
        <v>0</v>
      </c>
      <c r="U57" s="202">
        <v>2.17</v>
      </c>
      <c r="V57" s="202">
        <v>6.36</v>
      </c>
      <c r="W57" s="202">
        <v>12.04</v>
      </c>
      <c r="X57" s="202">
        <v>25.94</v>
      </c>
      <c r="Y57" s="202">
        <v>0</v>
      </c>
      <c r="Z57" s="202">
        <v>48.7</v>
      </c>
      <c r="AA57" s="202">
        <v>0</v>
      </c>
      <c r="AB57" s="202">
        <v>0</v>
      </c>
      <c r="AC57" s="202">
        <v>12.92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27.6</v>
      </c>
      <c r="AJ57" s="202">
        <v>0</v>
      </c>
      <c r="AK57" s="202">
        <v>18.05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12.56</v>
      </c>
      <c r="D58" s="202">
        <v>0</v>
      </c>
      <c r="E58" s="202">
        <v>0</v>
      </c>
      <c r="F58" s="202">
        <v>21.16</v>
      </c>
      <c r="G58" s="202">
        <v>0</v>
      </c>
      <c r="H58" s="202">
        <v>0</v>
      </c>
      <c r="I58" s="202">
        <v>20.18</v>
      </c>
      <c r="J58" s="202">
        <v>6.73</v>
      </c>
      <c r="K58" s="202">
        <v>2</v>
      </c>
      <c r="L58" s="202">
        <v>206.93</v>
      </c>
      <c r="M58" s="202">
        <v>0.95</v>
      </c>
      <c r="N58" s="202">
        <v>1.23</v>
      </c>
      <c r="O58" s="202">
        <v>0</v>
      </c>
      <c r="P58" s="202">
        <v>1.43</v>
      </c>
      <c r="Q58" s="202">
        <v>3.13</v>
      </c>
      <c r="R58" s="202">
        <v>6.26</v>
      </c>
      <c r="S58" s="202">
        <v>3.8</v>
      </c>
      <c r="T58" s="202">
        <v>0</v>
      </c>
      <c r="U58" s="202">
        <v>2.17</v>
      </c>
      <c r="V58" s="202">
        <v>2.86</v>
      </c>
      <c r="W58" s="202">
        <v>12.04</v>
      </c>
      <c r="X58" s="202">
        <v>25.94</v>
      </c>
      <c r="Y58" s="202">
        <v>0</v>
      </c>
      <c r="Z58" s="202">
        <v>48.7</v>
      </c>
      <c r="AA58" s="202">
        <v>0</v>
      </c>
      <c r="AB58" s="202">
        <v>0</v>
      </c>
      <c r="AC58" s="202">
        <v>12.92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27.6</v>
      </c>
      <c r="AJ58" s="202">
        <v>0</v>
      </c>
      <c r="AK58" s="202">
        <v>18.05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12.56</v>
      </c>
      <c r="D59" s="202">
        <v>0</v>
      </c>
      <c r="E59" s="202">
        <v>0</v>
      </c>
      <c r="F59" s="202">
        <v>21.16</v>
      </c>
      <c r="G59" s="202">
        <v>0</v>
      </c>
      <c r="H59" s="202">
        <v>0</v>
      </c>
      <c r="I59" s="202">
        <v>20.18</v>
      </c>
      <c r="J59" s="202">
        <v>6.73</v>
      </c>
      <c r="K59" s="202">
        <v>2</v>
      </c>
      <c r="L59" s="202">
        <v>206.93</v>
      </c>
      <c r="M59" s="202">
        <v>0.95</v>
      </c>
      <c r="N59" s="202">
        <v>1.23</v>
      </c>
      <c r="O59" s="202">
        <v>0</v>
      </c>
      <c r="P59" s="202">
        <v>1.28</v>
      </c>
      <c r="Q59" s="202">
        <v>3.13</v>
      </c>
      <c r="R59" s="202">
        <v>6.26</v>
      </c>
      <c r="S59" s="202">
        <v>3.8</v>
      </c>
      <c r="T59" s="202">
        <v>0</v>
      </c>
      <c r="U59" s="202">
        <v>2.17</v>
      </c>
      <c r="V59" s="202">
        <v>6.36</v>
      </c>
      <c r="W59" s="202">
        <v>12.04</v>
      </c>
      <c r="X59" s="202">
        <v>35.6</v>
      </c>
      <c r="Y59" s="202">
        <v>0</v>
      </c>
      <c r="Z59" s="202">
        <v>48.7</v>
      </c>
      <c r="AA59" s="202">
        <v>0</v>
      </c>
      <c r="AB59" s="202">
        <v>0</v>
      </c>
      <c r="AC59" s="202">
        <v>12.92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27.96</v>
      </c>
      <c r="AJ59" s="202">
        <v>0</v>
      </c>
      <c r="AK59" s="202">
        <v>18.05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12.56</v>
      </c>
      <c r="D60" s="202">
        <v>0</v>
      </c>
      <c r="E60" s="202">
        <v>0</v>
      </c>
      <c r="F60" s="202">
        <v>21.16</v>
      </c>
      <c r="G60" s="202">
        <v>0</v>
      </c>
      <c r="H60" s="202">
        <v>0</v>
      </c>
      <c r="I60" s="202">
        <v>20.18</v>
      </c>
      <c r="J60" s="202">
        <v>6.73</v>
      </c>
      <c r="K60" s="202">
        <v>2</v>
      </c>
      <c r="L60" s="202">
        <v>206.93</v>
      </c>
      <c r="M60" s="202">
        <v>0.95</v>
      </c>
      <c r="N60" s="202">
        <v>1.23</v>
      </c>
      <c r="O60" s="202">
        <v>0</v>
      </c>
      <c r="P60" s="202">
        <v>1.28</v>
      </c>
      <c r="Q60" s="202">
        <v>3.13</v>
      </c>
      <c r="R60" s="202">
        <v>6.26</v>
      </c>
      <c r="S60" s="202">
        <v>3.8</v>
      </c>
      <c r="T60" s="202">
        <v>0</v>
      </c>
      <c r="U60" s="202">
        <v>2.17</v>
      </c>
      <c r="V60" s="202">
        <v>6.36</v>
      </c>
      <c r="W60" s="202">
        <v>12.04</v>
      </c>
      <c r="X60" s="202">
        <v>35.6</v>
      </c>
      <c r="Y60" s="202">
        <v>0</v>
      </c>
      <c r="Z60" s="202">
        <v>48.7</v>
      </c>
      <c r="AA60" s="202">
        <v>0</v>
      </c>
      <c r="AB60" s="202">
        <v>0</v>
      </c>
      <c r="AC60" s="202">
        <v>15.95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30</v>
      </c>
      <c r="AJ60" s="202">
        <v>0</v>
      </c>
      <c r="AK60" s="202">
        <v>18.05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12.56</v>
      </c>
      <c r="D61" s="202">
        <v>0</v>
      </c>
      <c r="E61" s="202">
        <v>0</v>
      </c>
      <c r="F61" s="202">
        <v>21.16</v>
      </c>
      <c r="G61" s="202">
        <v>0</v>
      </c>
      <c r="H61" s="202">
        <v>0</v>
      </c>
      <c r="I61" s="202">
        <v>20.18</v>
      </c>
      <c r="J61" s="202">
        <v>6.73</v>
      </c>
      <c r="K61" s="202">
        <v>2</v>
      </c>
      <c r="L61" s="202">
        <v>206.93</v>
      </c>
      <c r="M61" s="202">
        <v>0.95</v>
      </c>
      <c r="N61" s="202">
        <v>1.23</v>
      </c>
      <c r="O61" s="202">
        <v>0</v>
      </c>
      <c r="P61" s="202">
        <v>1.28</v>
      </c>
      <c r="Q61" s="202">
        <v>3.13</v>
      </c>
      <c r="R61" s="202">
        <v>6.26</v>
      </c>
      <c r="S61" s="202">
        <v>3.93</v>
      </c>
      <c r="T61" s="202">
        <v>0</v>
      </c>
      <c r="U61" s="202">
        <v>2.17</v>
      </c>
      <c r="V61" s="202">
        <v>6.36</v>
      </c>
      <c r="W61" s="202">
        <v>12.04</v>
      </c>
      <c r="X61" s="202">
        <v>35.6</v>
      </c>
      <c r="Y61" s="202">
        <v>0</v>
      </c>
      <c r="Z61" s="202">
        <v>48.7</v>
      </c>
      <c r="AA61" s="202">
        <v>0</v>
      </c>
      <c r="AB61" s="202">
        <v>0</v>
      </c>
      <c r="AC61" s="202">
        <v>15.95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30</v>
      </c>
      <c r="AJ61" s="202">
        <v>0</v>
      </c>
      <c r="AK61" s="202">
        <v>18.05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12.56</v>
      </c>
      <c r="D62" s="202">
        <v>0</v>
      </c>
      <c r="E62" s="202">
        <v>0</v>
      </c>
      <c r="F62" s="202">
        <v>21.16</v>
      </c>
      <c r="G62" s="202">
        <v>0</v>
      </c>
      <c r="H62" s="202">
        <v>0</v>
      </c>
      <c r="I62" s="202">
        <v>20.18</v>
      </c>
      <c r="J62" s="202">
        <v>6.73</v>
      </c>
      <c r="K62" s="202">
        <v>2</v>
      </c>
      <c r="L62" s="202">
        <v>206.93</v>
      </c>
      <c r="M62" s="202">
        <v>0.95</v>
      </c>
      <c r="N62" s="202">
        <v>1.23</v>
      </c>
      <c r="O62" s="202">
        <v>0</v>
      </c>
      <c r="P62" s="202">
        <v>1.28</v>
      </c>
      <c r="Q62" s="202">
        <v>3.13</v>
      </c>
      <c r="R62" s="202">
        <v>6.26</v>
      </c>
      <c r="S62" s="202">
        <v>3.93</v>
      </c>
      <c r="T62" s="202">
        <v>0</v>
      </c>
      <c r="U62" s="202">
        <v>2.17</v>
      </c>
      <c r="V62" s="202">
        <v>6.36</v>
      </c>
      <c r="W62" s="202">
        <v>12.04</v>
      </c>
      <c r="X62" s="202">
        <v>35.6</v>
      </c>
      <c r="Y62" s="202">
        <v>0</v>
      </c>
      <c r="Z62" s="202">
        <v>48.7</v>
      </c>
      <c r="AA62" s="202">
        <v>0</v>
      </c>
      <c r="AB62" s="202">
        <v>0</v>
      </c>
      <c r="AC62" s="202">
        <v>15.95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30</v>
      </c>
      <c r="AJ62" s="202">
        <v>0</v>
      </c>
      <c r="AK62" s="202">
        <v>18.05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12.56</v>
      </c>
      <c r="D63" s="202">
        <v>0</v>
      </c>
      <c r="E63" s="202">
        <v>0</v>
      </c>
      <c r="F63" s="202">
        <v>21.16</v>
      </c>
      <c r="G63" s="202">
        <v>0</v>
      </c>
      <c r="H63" s="202">
        <v>0</v>
      </c>
      <c r="I63" s="202">
        <v>20.18</v>
      </c>
      <c r="J63" s="202">
        <v>6.73</v>
      </c>
      <c r="K63" s="202">
        <v>2</v>
      </c>
      <c r="L63" s="202">
        <v>215.51</v>
      </c>
      <c r="M63" s="202">
        <v>0.95</v>
      </c>
      <c r="N63" s="202">
        <v>1.23</v>
      </c>
      <c r="O63" s="202">
        <v>0</v>
      </c>
      <c r="P63" s="202">
        <v>1.28</v>
      </c>
      <c r="Q63" s="202">
        <v>5.67</v>
      </c>
      <c r="R63" s="202">
        <v>11.18</v>
      </c>
      <c r="S63" s="202">
        <v>6.88</v>
      </c>
      <c r="T63" s="202">
        <v>0</v>
      </c>
      <c r="U63" s="202">
        <v>2.17</v>
      </c>
      <c r="V63" s="202">
        <v>6.36</v>
      </c>
      <c r="W63" s="202">
        <v>12.04</v>
      </c>
      <c r="X63" s="202">
        <v>35.6</v>
      </c>
      <c r="Y63" s="202">
        <v>0</v>
      </c>
      <c r="Z63" s="202">
        <v>48.7</v>
      </c>
      <c r="AA63" s="202">
        <v>0</v>
      </c>
      <c r="AB63" s="202">
        <v>0</v>
      </c>
      <c r="AC63" s="202">
        <v>15.95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30</v>
      </c>
      <c r="AJ63" s="202">
        <v>0</v>
      </c>
      <c r="AK63" s="202">
        <v>18.05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12.56</v>
      </c>
      <c r="D64" s="202">
        <v>0</v>
      </c>
      <c r="E64" s="202">
        <v>0</v>
      </c>
      <c r="F64" s="202">
        <v>21.16</v>
      </c>
      <c r="G64" s="202">
        <v>0</v>
      </c>
      <c r="H64" s="202">
        <v>0</v>
      </c>
      <c r="I64" s="202">
        <v>20.18</v>
      </c>
      <c r="J64" s="202">
        <v>6.73</v>
      </c>
      <c r="K64" s="202">
        <v>2</v>
      </c>
      <c r="L64" s="202">
        <v>215.51</v>
      </c>
      <c r="M64" s="202">
        <v>0.95</v>
      </c>
      <c r="N64" s="202">
        <v>1.23</v>
      </c>
      <c r="O64" s="202">
        <v>0</v>
      </c>
      <c r="P64" s="202">
        <v>1.28</v>
      </c>
      <c r="Q64" s="202">
        <v>5.67</v>
      </c>
      <c r="R64" s="202">
        <v>11.18</v>
      </c>
      <c r="S64" s="202">
        <v>6.88</v>
      </c>
      <c r="T64" s="202">
        <v>0</v>
      </c>
      <c r="U64" s="202">
        <v>2.17</v>
      </c>
      <c r="V64" s="202">
        <v>6.36</v>
      </c>
      <c r="W64" s="202">
        <v>12.04</v>
      </c>
      <c r="X64" s="202">
        <v>35.6</v>
      </c>
      <c r="Y64" s="202">
        <v>0</v>
      </c>
      <c r="Z64" s="202">
        <v>48.7</v>
      </c>
      <c r="AA64" s="202">
        <v>0</v>
      </c>
      <c r="AB64" s="202">
        <v>0</v>
      </c>
      <c r="AC64" s="202">
        <v>15.67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29.57</v>
      </c>
      <c r="AJ64" s="202">
        <v>0</v>
      </c>
      <c r="AK64" s="202">
        <v>18.05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12.56</v>
      </c>
      <c r="D65" s="202">
        <v>0</v>
      </c>
      <c r="E65" s="202">
        <v>0</v>
      </c>
      <c r="F65" s="202">
        <v>21.16</v>
      </c>
      <c r="G65" s="202">
        <v>0</v>
      </c>
      <c r="H65" s="202">
        <v>0</v>
      </c>
      <c r="I65" s="202">
        <v>20.18</v>
      </c>
      <c r="J65" s="202">
        <v>6.73</v>
      </c>
      <c r="K65" s="202">
        <v>2</v>
      </c>
      <c r="L65" s="202">
        <v>215.51</v>
      </c>
      <c r="M65" s="202">
        <v>0.95</v>
      </c>
      <c r="N65" s="202">
        <v>1.23</v>
      </c>
      <c r="O65" s="202">
        <v>0</v>
      </c>
      <c r="P65" s="202">
        <v>1.28</v>
      </c>
      <c r="Q65" s="202">
        <v>5.67</v>
      </c>
      <c r="R65" s="202">
        <v>11.18</v>
      </c>
      <c r="S65" s="202">
        <v>6.81</v>
      </c>
      <c r="T65" s="202">
        <v>0</v>
      </c>
      <c r="U65" s="202">
        <v>2.17</v>
      </c>
      <c r="V65" s="202">
        <v>6.36</v>
      </c>
      <c r="W65" s="202">
        <v>12.04</v>
      </c>
      <c r="X65" s="202">
        <v>35.6</v>
      </c>
      <c r="Y65" s="202">
        <v>0</v>
      </c>
      <c r="Z65" s="202">
        <v>48.7</v>
      </c>
      <c r="AA65" s="202">
        <v>0</v>
      </c>
      <c r="AB65" s="202">
        <v>0</v>
      </c>
      <c r="AC65" s="202">
        <v>12.92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27.6</v>
      </c>
      <c r="AJ65" s="202">
        <v>0</v>
      </c>
      <c r="AK65" s="202">
        <v>18.05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12.56</v>
      </c>
      <c r="D66" s="202">
        <v>0</v>
      </c>
      <c r="E66" s="202">
        <v>0</v>
      </c>
      <c r="F66" s="202">
        <v>21.16</v>
      </c>
      <c r="G66" s="202">
        <v>0</v>
      </c>
      <c r="H66" s="202">
        <v>0</v>
      </c>
      <c r="I66" s="202">
        <v>20.18</v>
      </c>
      <c r="J66" s="202">
        <v>6.73</v>
      </c>
      <c r="K66" s="202">
        <v>2</v>
      </c>
      <c r="L66" s="202">
        <v>215.51</v>
      </c>
      <c r="M66" s="202">
        <v>0.95</v>
      </c>
      <c r="N66" s="202">
        <v>1.23</v>
      </c>
      <c r="O66" s="202">
        <v>0</v>
      </c>
      <c r="P66" s="202">
        <v>1.28</v>
      </c>
      <c r="Q66" s="202">
        <v>5.67</v>
      </c>
      <c r="R66" s="202">
        <v>11.18</v>
      </c>
      <c r="S66" s="202">
        <v>6.81</v>
      </c>
      <c r="T66" s="202">
        <v>0</v>
      </c>
      <c r="U66" s="202">
        <v>2.17</v>
      </c>
      <c r="V66" s="202">
        <v>6.36</v>
      </c>
      <c r="W66" s="202">
        <v>12.04</v>
      </c>
      <c r="X66" s="202">
        <v>35.6</v>
      </c>
      <c r="Y66" s="202">
        <v>0</v>
      </c>
      <c r="Z66" s="202">
        <v>48.7</v>
      </c>
      <c r="AA66" s="202">
        <v>0</v>
      </c>
      <c r="AB66" s="202">
        <v>0</v>
      </c>
      <c r="AC66" s="202">
        <v>12.92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27.6</v>
      </c>
      <c r="AJ66" s="202">
        <v>0</v>
      </c>
      <c r="AK66" s="202">
        <v>18.05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12.73</v>
      </c>
      <c r="D67" s="202">
        <v>0</v>
      </c>
      <c r="E67" s="202">
        <v>0</v>
      </c>
      <c r="F67" s="202">
        <v>21.16</v>
      </c>
      <c r="G67" s="202">
        <v>0</v>
      </c>
      <c r="H67" s="202">
        <v>0</v>
      </c>
      <c r="I67" s="202">
        <v>20.18</v>
      </c>
      <c r="J67" s="202">
        <v>6.73</v>
      </c>
      <c r="K67" s="202">
        <v>2.0099999999999998</v>
      </c>
      <c r="L67" s="202">
        <v>215.51</v>
      </c>
      <c r="M67" s="202">
        <v>0.95</v>
      </c>
      <c r="N67" s="202">
        <v>1.23</v>
      </c>
      <c r="O67" s="202">
        <v>0</v>
      </c>
      <c r="P67" s="202">
        <v>1.28</v>
      </c>
      <c r="Q67" s="202">
        <v>5.79</v>
      </c>
      <c r="R67" s="202">
        <v>11.28</v>
      </c>
      <c r="S67" s="202">
        <v>6.88</v>
      </c>
      <c r="T67" s="202">
        <v>0</v>
      </c>
      <c r="U67" s="202">
        <v>2.17</v>
      </c>
      <c r="V67" s="202">
        <v>6.36</v>
      </c>
      <c r="W67" s="202">
        <v>12.04</v>
      </c>
      <c r="X67" s="202">
        <v>35.6</v>
      </c>
      <c r="Y67" s="202">
        <v>0</v>
      </c>
      <c r="Z67" s="202">
        <v>48.7</v>
      </c>
      <c r="AA67" s="202">
        <v>0</v>
      </c>
      <c r="AB67" s="202">
        <v>0</v>
      </c>
      <c r="AC67" s="202">
        <v>12.92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27.6</v>
      </c>
      <c r="AJ67" s="202">
        <v>0</v>
      </c>
      <c r="AK67" s="202">
        <v>18.05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12.73</v>
      </c>
      <c r="D68" s="202">
        <v>0</v>
      </c>
      <c r="E68" s="202">
        <v>0</v>
      </c>
      <c r="F68" s="202">
        <v>21.16</v>
      </c>
      <c r="G68" s="202">
        <v>0</v>
      </c>
      <c r="H68" s="202">
        <v>0</v>
      </c>
      <c r="I68" s="202">
        <v>20.18</v>
      </c>
      <c r="J68" s="202">
        <v>6.73</v>
      </c>
      <c r="K68" s="202">
        <v>2.0099999999999998</v>
      </c>
      <c r="L68" s="202">
        <v>215.51</v>
      </c>
      <c r="M68" s="202">
        <v>0.95</v>
      </c>
      <c r="N68" s="202">
        <v>1.23</v>
      </c>
      <c r="O68" s="202">
        <v>0</v>
      </c>
      <c r="P68" s="202">
        <v>1.28</v>
      </c>
      <c r="Q68" s="202">
        <v>5.79</v>
      </c>
      <c r="R68" s="202">
        <v>11.28</v>
      </c>
      <c r="S68" s="202">
        <v>6.88</v>
      </c>
      <c r="T68" s="202">
        <v>0</v>
      </c>
      <c r="U68" s="202">
        <v>2.17</v>
      </c>
      <c r="V68" s="202">
        <v>6.36</v>
      </c>
      <c r="W68" s="202">
        <v>12.04</v>
      </c>
      <c r="X68" s="202">
        <v>35.6</v>
      </c>
      <c r="Y68" s="202">
        <v>0</v>
      </c>
      <c r="Z68" s="202">
        <v>48.7</v>
      </c>
      <c r="AA68" s="202">
        <v>0</v>
      </c>
      <c r="AB68" s="202">
        <v>0</v>
      </c>
      <c r="AC68" s="202">
        <v>12.92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27.6</v>
      </c>
      <c r="AJ68" s="202">
        <v>0</v>
      </c>
      <c r="AK68" s="202">
        <v>18.05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12.73</v>
      </c>
      <c r="D69" s="202">
        <v>0</v>
      </c>
      <c r="E69" s="202">
        <v>0</v>
      </c>
      <c r="F69" s="202">
        <v>21.16</v>
      </c>
      <c r="G69" s="202">
        <v>0</v>
      </c>
      <c r="H69" s="202">
        <v>0</v>
      </c>
      <c r="I69" s="202">
        <v>20.18</v>
      </c>
      <c r="J69" s="202">
        <v>6.73</v>
      </c>
      <c r="K69" s="202">
        <v>2.0099999999999998</v>
      </c>
      <c r="L69" s="202">
        <v>215.51</v>
      </c>
      <c r="M69" s="202">
        <v>0.95</v>
      </c>
      <c r="N69" s="202">
        <v>1.23</v>
      </c>
      <c r="O69" s="202">
        <v>0</v>
      </c>
      <c r="P69" s="202">
        <v>1.28</v>
      </c>
      <c r="Q69" s="202">
        <v>5.79</v>
      </c>
      <c r="R69" s="202">
        <v>11.28</v>
      </c>
      <c r="S69" s="202">
        <v>6.88</v>
      </c>
      <c r="T69" s="202">
        <v>0</v>
      </c>
      <c r="U69" s="202">
        <v>2.17</v>
      </c>
      <c r="V69" s="202">
        <v>6.36</v>
      </c>
      <c r="W69" s="202">
        <v>12.04</v>
      </c>
      <c r="X69" s="202">
        <v>35.6</v>
      </c>
      <c r="Y69" s="202">
        <v>0</v>
      </c>
      <c r="Z69" s="202">
        <v>48.7</v>
      </c>
      <c r="AA69" s="202">
        <v>0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27.6</v>
      </c>
      <c r="AJ69" s="202">
        <v>0</v>
      </c>
      <c r="AK69" s="202">
        <v>18.05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12.73</v>
      </c>
      <c r="D70" s="202">
        <v>0</v>
      </c>
      <c r="E70" s="202">
        <v>0</v>
      </c>
      <c r="F70" s="202">
        <v>21.16</v>
      </c>
      <c r="G70" s="202">
        <v>0</v>
      </c>
      <c r="H70" s="202">
        <v>0</v>
      </c>
      <c r="I70" s="202">
        <v>20.18</v>
      </c>
      <c r="J70" s="202">
        <v>6.73</v>
      </c>
      <c r="K70" s="202">
        <v>2.0099999999999998</v>
      </c>
      <c r="L70" s="202">
        <v>215.51</v>
      </c>
      <c r="M70" s="202">
        <v>0.95</v>
      </c>
      <c r="N70" s="202">
        <v>1.23</v>
      </c>
      <c r="O70" s="202">
        <v>0</v>
      </c>
      <c r="P70" s="202">
        <v>1.28</v>
      </c>
      <c r="Q70" s="202">
        <v>5.79</v>
      </c>
      <c r="R70" s="202">
        <v>11.28</v>
      </c>
      <c r="S70" s="202">
        <v>6.88</v>
      </c>
      <c r="T70" s="202">
        <v>0</v>
      </c>
      <c r="U70" s="202">
        <v>2.17</v>
      </c>
      <c r="V70" s="202">
        <v>6.36</v>
      </c>
      <c r="W70" s="202">
        <v>12.04</v>
      </c>
      <c r="X70" s="202">
        <v>35.6</v>
      </c>
      <c r="Y70" s="202">
        <v>0</v>
      </c>
      <c r="Z70" s="202">
        <v>48.7</v>
      </c>
      <c r="AA70" s="202">
        <v>0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27.6</v>
      </c>
      <c r="AJ70" s="202">
        <v>0</v>
      </c>
      <c r="AK70" s="202">
        <v>18.05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12.73</v>
      </c>
      <c r="D71" s="202">
        <v>0</v>
      </c>
      <c r="E71" s="202">
        <v>0</v>
      </c>
      <c r="F71" s="202">
        <v>21.16</v>
      </c>
      <c r="G71" s="202">
        <v>0</v>
      </c>
      <c r="H71" s="202">
        <v>0</v>
      </c>
      <c r="I71" s="202">
        <v>20.18</v>
      </c>
      <c r="J71" s="202">
        <v>6.73</v>
      </c>
      <c r="K71" s="202">
        <v>2.0099999999999998</v>
      </c>
      <c r="L71" s="202">
        <v>206.93</v>
      </c>
      <c r="M71" s="202">
        <v>0.95</v>
      </c>
      <c r="N71" s="202">
        <v>1.23</v>
      </c>
      <c r="O71" s="202">
        <v>0</v>
      </c>
      <c r="P71" s="202">
        <v>1.29</v>
      </c>
      <c r="Q71" s="202">
        <v>3.13</v>
      </c>
      <c r="R71" s="202">
        <v>6.26</v>
      </c>
      <c r="S71" s="202">
        <v>3.93</v>
      </c>
      <c r="T71" s="202">
        <v>0</v>
      </c>
      <c r="U71" s="202">
        <v>2.17</v>
      </c>
      <c r="V71" s="202">
        <v>6.36</v>
      </c>
      <c r="W71" s="202">
        <v>12.04</v>
      </c>
      <c r="X71" s="202">
        <v>35.6</v>
      </c>
      <c r="Y71" s="202">
        <v>0</v>
      </c>
      <c r="Z71" s="202">
        <v>48.7</v>
      </c>
      <c r="AA71" s="202">
        <v>0</v>
      </c>
      <c r="AB71" s="202">
        <v>0</v>
      </c>
      <c r="AC71" s="202">
        <v>12.92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27.6</v>
      </c>
      <c r="AJ71" s="202">
        <v>0</v>
      </c>
      <c r="AK71" s="202">
        <v>18.05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12.73</v>
      </c>
      <c r="D72" s="202">
        <v>0</v>
      </c>
      <c r="E72" s="202">
        <v>0</v>
      </c>
      <c r="F72" s="202">
        <v>21.16</v>
      </c>
      <c r="G72" s="202">
        <v>0</v>
      </c>
      <c r="H72" s="202">
        <v>0</v>
      </c>
      <c r="I72" s="202">
        <v>20.18</v>
      </c>
      <c r="J72" s="202">
        <v>6.73</v>
      </c>
      <c r="K72" s="202">
        <v>2.0099999999999998</v>
      </c>
      <c r="L72" s="202">
        <v>206.93</v>
      </c>
      <c r="M72" s="202">
        <v>0.95</v>
      </c>
      <c r="N72" s="202">
        <v>1.23</v>
      </c>
      <c r="O72" s="202">
        <v>0</v>
      </c>
      <c r="P72" s="202">
        <v>1.29</v>
      </c>
      <c r="Q72" s="202">
        <v>3.13</v>
      </c>
      <c r="R72" s="202">
        <v>6.26</v>
      </c>
      <c r="S72" s="202">
        <v>3.93</v>
      </c>
      <c r="T72" s="202">
        <v>0</v>
      </c>
      <c r="U72" s="202">
        <v>2.17</v>
      </c>
      <c r="V72" s="202">
        <v>6.36</v>
      </c>
      <c r="W72" s="202">
        <v>12.04</v>
      </c>
      <c r="X72" s="202">
        <v>35.6</v>
      </c>
      <c r="Y72" s="202">
        <v>0</v>
      </c>
      <c r="Z72" s="202">
        <v>48.7</v>
      </c>
      <c r="AA72" s="202">
        <v>0</v>
      </c>
      <c r="AB72" s="202">
        <v>0</v>
      </c>
      <c r="AC72" s="202">
        <v>12.92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27.6</v>
      </c>
      <c r="AJ72" s="202">
        <v>0</v>
      </c>
      <c r="AK72" s="202">
        <v>18.05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12.73</v>
      </c>
      <c r="D73" s="202">
        <v>0</v>
      </c>
      <c r="E73" s="202">
        <v>0</v>
      </c>
      <c r="F73" s="202">
        <v>21.16</v>
      </c>
      <c r="G73" s="202">
        <v>0</v>
      </c>
      <c r="H73" s="202">
        <v>0</v>
      </c>
      <c r="I73" s="202">
        <v>20.18</v>
      </c>
      <c r="J73" s="202">
        <v>6.73</v>
      </c>
      <c r="K73" s="202">
        <v>2.0099999999999998</v>
      </c>
      <c r="L73" s="202">
        <v>206.93</v>
      </c>
      <c r="M73" s="202">
        <v>0.95</v>
      </c>
      <c r="N73" s="202">
        <v>1.23</v>
      </c>
      <c r="O73" s="202">
        <v>0</v>
      </c>
      <c r="P73" s="202">
        <v>1.29</v>
      </c>
      <c r="Q73" s="202">
        <v>3.39</v>
      </c>
      <c r="R73" s="202">
        <v>6.26</v>
      </c>
      <c r="S73" s="202">
        <v>3.93</v>
      </c>
      <c r="T73" s="202">
        <v>0</v>
      </c>
      <c r="U73" s="202">
        <v>2.17</v>
      </c>
      <c r="V73" s="202">
        <v>6.36</v>
      </c>
      <c r="W73" s="202">
        <v>12.04</v>
      </c>
      <c r="X73" s="202">
        <v>35.6</v>
      </c>
      <c r="Y73" s="202">
        <v>0</v>
      </c>
      <c r="Z73" s="202">
        <v>48.7</v>
      </c>
      <c r="AA73" s="202">
        <v>0</v>
      </c>
      <c r="AB73" s="202">
        <v>0</v>
      </c>
      <c r="AC73" s="202">
        <v>12.92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27.6</v>
      </c>
      <c r="AJ73" s="202">
        <v>0</v>
      </c>
      <c r="AK73" s="202">
        <v>18.05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12.73</v>
      </c>
      <c r="D74" s="202">
        <v>0</v>
      </c>
      <c r="E74" s="202">
        <v>0</v>
      </c>
      <c r="F74" s="202">
        <v>21.16</v>
      </c>
      <c r="G74" s="202">
        <v>0</v>
      </c>
      <c r="H74" s="202">
        <v>0</v>
      </c>
      <c r="I74" s="202">
        <v>20.18</v>
      </c>
      <c r="J74" s="202">
        <v>6.73</v>
      </c>
      <c r="K74" s="202">
        <v>2.0099999999999998</v>
      </c>
      <c r="L74" s="202">
        <v>206.93</v>
      </c>
      <c r="M74" s="202">
        <v>0.95</v>
      </c>
      <c r="N74" s="202">
        <v>1.23</v>
      </c>
      <c r="O74" s="202">
        <v>0</v>
      </c>
      <c r="P74" s="202">
        <v>1.29</v>
      </c>
      <c r="Q74" s="202">
        <v>3.39</v>
      </c>
      <c r="R74" s="202">
        <v>6.26</v>
      </c>
      <c r="S74" s="202">
        <v>3.93</v>
      </c>
      <c r="T74" s="202">
        <v>0</v>
      </c>
      <c r="U74" s="202">
        <v>2.17</v>
      </c>
      <c r="V74" s="202">
        <v>6.36</v>
      </c>
      <c r="W74" s="202">
        <v>12.04</v>
      </c>
      <c r="X74" s="202">
        <v>35.6</v>
      </c>
      <c r="Y74" s="202">
        <v>0</v>
      </c>
      <c r="Z74" s="202">
        <v>48.7</v>
      </c>
      <c r="AA74" s="202">
        <v>0</v>
      </c>
      <c r="AB74" s="202">
        <v>0</v>
      </c>
      <c r="AC74" s="202">
        <v>12.92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27.38</v>
      </c>
      <c r="AJ74" s="202">
        <v>0</v>
      </c>
      <c r="AK74" s="202">
        <v>18.05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12.73</v>
      </c>
      <c r="D75" s="202">
        <v>0</v>
      </c>
      <c r="E75" s="202">
        <v>0</v>
      </c>
      <c r="F75" s="202">
        <v>21.16</v>
      </c>
      <c r="G75" s="202">
        <v>0</v>
      </c>
      <c r="H75" s="202">
        <v>0</v>
      </c>
      <c r="I75" s="202">
        <v>20.18</v>
      </c>
      <c r="J75" s="202">
        <v>6.73</v>
      </c>
      <c r="K75" s="202">
        <v>2.0099999999999998</v>
      </c>
      <c r="L75" s="202">
        <v>170.47</v>
      </c>
      <c r="M75" s="202">
        <v>0.95</v>
      </c>
      <c r="N75" s="202">
        <v>1.23</v>
      </c>
      <c r="O75" s="202">
        <v>0</v>
      </c>
      <c r="P75" s="202">
        <v>1.29</v>
      </c>
      <c r="Q75" s="202">
        <v>1.69</v>
      </c>
      <c r="R75" s="202">
        <v>0</v>
      </c>
      <c r="S75" s="202">
        <v>0.1</v>
      </c>
      <c r="T75" s="202">
        <v>0</v>
      </c>
      <c r="U75" s="202">
        <v>2.17</v>
      </c>
      <c r="V75" s="202">
        <v>0.36</v>
      </c>
      <c r="W75" s="202">
        <v>0.47</v>
      </c>
      <c r="X75" s="202">
        <v>1.78</v>
      </c>
      <c r="Y75" s="202">
        <v>0</v>
      </c>
      <c r="Z75" s="202">
        <v>5.23</v>
      </c>
      <c r="AA75" s="202">
        <v>0</v>
      </c>
      <c r="AB75" s="202">
        <v>0</v>
      </c>
      <c r="AC75" s="202">
        <v>12.92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27.38</v>
      </c>
      <c r="AJ75" s="202">
        <v>0</v>
      </c>
      <c r="AK75" s="202">
        <v>18.05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12.73</v>
      </c>
      <c r="D76" s="202">
        <v>0</v>
      </c>
      <c r="E76" s="202">
        <v>0</v>
      </c>
      <c r="F76" s="202">
        <v>21.16</v>
      </c>
      <c r="G76" s="202">
        <v>0</v>
      </c>
      <c r="H76" s="202">
        <v>0</v>
      </c>
      <c r="I76" s="202">
        <v>20.18</v>
      </c>
      <c r="J76" s="202">
        <v>6.73</v>
      </c>
      <c r="K76" s="202">
        <v>2.0099999999999998</v>
      </c>
      <c r="L76" s="202">
        <v>170.47</v>
      </c>
      <c r="M76" s="202">
        <v>0.95</v>
      </c>
      <c r="N76" s="202">
        <v>1.23</v>
      </c>
      <c r="O76" s="202">
        <v>0</v>
      </c>
      <c r="P76" s="202">
        <v>1.29</v>
      </c>
      <c r="Q76" s="202">
        <v>1.69</v>
      </c>
      <c r="R76" s="202">
        <v>0</v>
      </c>
      <c r="S76" s="202">
        <v>0.1</v>
      </c>
      <c r="T76" s="202">
        <v>0</v>
      </c>
      <c r="U76" s="202">
        <v>2.17</v>
      </c>
      <c r="V76" s="202">
        <v>0.47</v>
      </c>
      <c r="W76" s="202">
        <v>0.47</v>
      </c>
      <c r="X76" s="202">
        <v>1.78</v>
      </c>
      <c r="Y76" s="202">
        <v>0</v>
      </c>
      <c r="Z76" s="202">
        <v>5.23</v>
      </c>
      <c r="AA76" s="202">
        <v>0</v>
      </c>
      <c r="AB76" s="202">
        <v>0</v>
      </c>
      <c r="AC76" s="202">
        <v>12.92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27.38</v>
      </c>
      <c r="AJ76" s="202">
        <v>0</v>
      </c>
      <c r="AK76" s="202">
        <v>18.05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12.73</v>
      </c>
      <c r="D77" s="202">
        <v>0</v>
      </c>
      <c r="E77" s="202">
        <v>0</v>
      </c>
      <c r="F77" s="202">
        <v>21.16</v>
      </c>
      <c r="G77" s="202">
        <v>0</v>
      </c>
      <c r="H77" s="202">
        <v>0</v>
      </c>
      <c r="I77" s="202">
        <v>20.18</v>
      </c>
      <c r="J77" s="202">
        <v>6.73</v>
      </c>
      <c r="K77" s="202">
        <v>2.5</v>
      </c>
      <c r="L77" s="202">
        <v>122.76</v>
      </c>
      <c r="M77" s="202">
        <v>0.95</v>
      </c>
      <c r="N77" s="202">
        <v>1.23</v>
      </c>
      <c r="O77" s="202">
        <v>0</v>
      </c>
      <c r="P77" s="202">
        <v>1.29</v>
      </c>
      <c r="Q77" s="202">
        <v>1.69</v>
      </c>
      <c r="R77" s="202">
        <v>0</v>
      </c>
      <c r="S77" s="202">
        <v>0.1</v>
      </c>
      <c r="T77" s="202">
        <v>0</v>
      </c>
      <c r="U77" s="202">
        <v>2.17</v>
      </c>
      <c r="V77" s="202">
        <v>0.56000000000000005</v>
      </c>
      <c r="W77" s="202">
        <v>0.47</v>
      </c>
      <c r="X77" s="202">
        <v>1.78</v>
      </c>
      <c r="Y77" s="202">
        <v>0</v>
      </c>
      <c r="Z77" s="202">
        <v>5.23</v>
      </c>
      <c r="AA77" s="202">
        <v>0</v>
      </c>
      <c r="AB77" s="202">
        <v>0</v>
      </c>
      <c r="AC77" s="202">
        <v>12.92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27.38</v>
      </c>
      <c r="AJ77" s="202">
        <v>0</v>
      </c>
      <c r="AK77" s="202">
        <v>18.05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12.73</v>
      </c>
      <c r="D78" s="202">
        <v>0</v>
      </c>
      <c r="E78" s="202">
        <v>0</v>
      </c>
      <c r="F78" s="202">
        <v>21.16</v>
      </c>
      <c r="G78" s="202">
        <v>0</v>
      </c>
      <c r="H78" s="202">
        <v>0</v>
      </c>
      <c r="I78" s="202">
        <v>20.18</v>
      </c>
      <c r="J78" s="202">
        <v>6.73</v>
      </c>
      <c r="K78" s="202">
        <v>0.06</v>
      </c>
      <c r="L78" s="202">
        <v>15.58</v>
      </c>
      <c r="M78" s="202">
        <v>0.95</v>
      </c>
      <c r="N78" s="202">
        <v>1.23</v>
      </c>
      <c r="O78" s="202">
        <v>0</v>
      </c>
      <c r="P78" s="202">
        <v>1.29</v>
      </c>
      <c r="Q78" s="202">
        <v>1.86</v>
      </c>
      <c r="R78" s="202">
        <v>0.45</v>
      </c>
      <c r="S78" s="202">
        <v>0.37</v>
      </c>
      <c r="T78" s="202">
        <v>0</v>
      </c>
      <c r="U78" s="202">
        <v>2.17</v>
      </c>
      <c r="V78" s="202">
        <v>0.56000000000000005</v>
      </c>
      <c r="W78" s="202">
        <v>0.47</v>
      </c>
      <c r="X78" s="202">
        <v>1.78</v>
      </c>
      <c r="Y78" s="202">
        <v>0</v>
      </c>
      <c r="Z78" s="202">
        <v>5.23</v>
      </c>
      <c r="AA78" s="202">
        <v>0</v>
      </c>
      <c r="AB78" s="202">
        <v>0</v>
      </c>
      <c r="AC78" s="202">
        <v>12.92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27.38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12.73</v>
      </c>
      <c r="D79" s="202">
        <v>0</v>
      </c>
      <c r="E79" s="202">
        <v>0</v>
      </c>
      <c r="F79" s="202">
        <v>21.16</v>
      </c>
      <c r="G79" s="202">
        <v>0</v>
      </c>
      <c r="H79" s="202">
        <v>0</v>
      </c>
      <c r="I79" s="202">
        <v>20.18</v>
      </c>
      <c r="J79" s="202">
        <v>6.73</v>
      </c>
      <c r="K79" s="202">
        <v>0.06</v>
      </c>
      <c r="L79" s="202">
        <v>15.58</v>
      </c>
      <c r="M79" s="202">
        <v>0.95</v>
      </c>
      <c r="N79" s="202">
        <v>1.23</v>
      </c>
      <c r="O79" s="202">
        <v>0</v>
      </c>
      <c r="P79" s="202">
        <v>1.29</v>
      </c>
      <c r="Q79" s="202">
        <v>1.86</v>
      </c>
      <c r="R79" s="202">
        <v>0.45</v>
      </c>
      <c r="S79" s="202">
        <v>0.37</v>
      </c>
      <c r="T79" s="202">
        <v>0</v>
      </c>
      <c r="U79" s="202">
        <v>2.17</v>
      </c>
      <c r="V79" s="202">
        <v>0.56999999999999995</v>
      </c>
      <c r="W79" s="202">
        <v>0.47</v>
      </c>
      <c r="X79" s="202">
        <v>1.78</v>
      </c>
      <c r="Y79" s="202">
        <v>0</v>
      </c>
      <c r="Z79" s="202">
        <v>5.23</v>
      </c>
      <c r="AA79" s="202">
        <v>0</v>
      </c>
      <c r="AB79" s="202">
        <v>0</v>
      </c>
      <c r="AC79" s="202">
        <v>12.92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28.34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12.73</v>
      </c>
      <c r="D80" s="202">
        <v>0</v>
      </c>
      <c r="E80" s="202">
        <v>0</v>
      </c>
      <c r="F80" s="202">
        <v>21.16</v>
      </c>
      <c r="G80" s="202">
        <v>0</v>
      </c>
      <c r="H80" s="202">
        <v>0</v>
      </c>
      <c r="I80" s="202">
        <v>20.18</v>
      </c>
      <c r="J80" s="202">
        <v>6.73</v>
      </c>
      <c r="K80" s="202">
        <v>7.0000000000000007E-2</v>
      </c>
      <c r="L80" s="202">
        <v>15.58</v>
      </c>
      <c r="M80" s="202">
        <v>0.95</v>
      </c>
      <c r="N80" s="202">
        <v>1.23</v>
      </c>
      <c r="O80" s="202">
        <v>0</v>
      </c>
      <c r="P80" s="202">
        <v>1.29</v>
      </c>
      <c r="Q80" s="202">
        <v>1.86</v>
      </c>
      <c r="R80" s="202">
        <v>0.45</v>
      </c>
      <c r="S80" s="202">
        <v>0.37</v>
      </c>
      <c r="T80" s="202">
        <v>0</v>
      </c>
      <c r="U80" s="202">
        <v>2.17</v>
      </c>
      <c r="V80" s="202">
        <v>0.56999999999999995</v>
      </c>
      <c r="W80" s="202">
        <v>0.47</v>
      </c>
      <c r="X80" s="202">
        <v>1.78</v>
      </c>
      <c r="Y80" s="202">
        <v>0</v>
      </c>
      <c r="Z80" s="202">
        <v>5.23</v>
      </c>
      <c r="AA80" s="202">
        <v>0</v>
      </c>
      <c r="AB80" s="202">
        <v>0</v>
      </c>
      <c r="AC80" s="202">
        <v>12.92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28.34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12.73</v>
      </c>
      <c r="D81" s="202">
        <v>0</v>
      </c>
      <c r="E81" s="202">
        <v>0</v>
      </c>
      <c r="F81" s="202">
        <v>21.16</v>
      </c>
      <c r="G81" s="202">
        <v>0</v>
      </c>
      <c r="H81" s="202">
        <v>0</v>
      </c>
      <c r="I81" s="202">
        <v>20.18</v>
      </c>
      <c r="J81" s="202">
        <v>6.73</v>
      </c>
      <c r="K81" s="202">
        <v>7.0000000000000007E-2</v>
      </c>
      <c r="L81" s="202">
        <v>15.58</v>
      </c>
      <c r="M81" s="202">
        <v>0.95</v>
      </c>
      <c r="N81" s="202">
        <v>1.23</v>
      </c>
      <c r="O81" s="202">
        <v>0</v>
      </c>
      <c r="P81" s="202">
        <v>1.29</v>
      </c>
      <c r="Q81" s="202">
        <v>1.86</v>
      </c>
      <c r="R81" s="202">
        <v>0.45</v>
      </c>
      <c r="S81" s="202">
        <v>0.37</v>
      </c>
      <c r="T81" s="202">
        <v>0</v>
      </c>
      <c r="U81" s="202">
        <v>2.17</v>
      </c>
      <c r="V81" s="202">
        <v>0.56999999999999995</v>
      </c>
      <c r="W81" s="202">
        <v>0.47</v>
      </c>
      <c r="X81" s="202">
        <v>1.78</v>
      </c>
      <c r="Y81" s="202">
        <v>0</v>
      </c>
      <c r="Z81" s="202">
        <v>5.23</v>
      </c>
      <c r="AA81" s="202">
        <v>0</v>
      </c>
      <c r="AB81" s="202">
        <v>0</v>
      </c>
      <c r="AC81" s="202">
        <v>12.92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28.34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12.73</v>
      </c>
      <c r="D82" s="202">
        <v>0</v>
      </c>
      <c r="E82" s="202">
        <v>0</v>
      </c>
      <c r="F82" s="202">
        <v>21.16</v>
      </c>
      <c r="G82" s="202">
        <v>0</v>
      </c>
      <c r="H82" s="202">
        <v>0</v>
      </c>
      <c r="I82" s="202">
        <v>20.18</v>
      </c>
      <c r="J82" s="202">
        <v>6.73</v>
      </c>
      <c r="K82" s="202">
        <v>7.0000000000000007E-2</v>
      </c>
      <c r="L82" s="202">
        <v>15.58</v>
      </c>
      <c r="M82" s="202">
        <v>0.95</v>
      </c>
      <c r="N82" s="202">
        <v>1.23</v>
      </c>
      <c r="O82" s="202">
        <v>0</v>
      </c>
      <c r="P82" s="202">
        <v>1.29</v>
      </c>
      <c r="Q82" s="202">
        <v>1.86</v>
      </c>
      <c r="R82" s="202">
        <v>0.45</v>
      </c>
      <c r="S82" s="202">
        <v>0.37</v>
      </c>
      <c r="T82" s="202">
        <v>0</v>
      </c>
      <c r="U82" s="202">
        <v>2.17</v>
      </c>
      <c r="V82" s="202">
        <v>0.56999999999999995</v>
      </c>
      <c r="W82" s="202">
        <v>0.47</v>
      </c>
      <c r="X82" s="202">
        <v>1.78</v>
      </c>
      <c r="Y82" s="202">
        <v>0</v>
      </c>
      <c r="Z82" s="202">
        <v>5.23</v>
      </c>
      <c r="AA82" s="202">
        <v>0</v>
      </c>
      <c r="AB82" s="202">
        <v>0</v>
      </c>
      <c r="AC82" s="202">
        <v>12.92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28.34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12.73</v>
      </c>
      <c r="D83" s="202">
        <v>0</v>
      </c>
      <c r="E83" s="202">
        <v>0</v>
      </c>
      <c r="F83" s="202">
        <v>21.16</v>
      </c>
      <c r="G83" s="202">
        <v>0</v>
      </c>
      <c r="H83" s="202">
        <v>0</v>
      </c>
      <c r="I83" s="202">
        <v>20.18</v>
      </c>
      <c r="J83" s="202">
        <v>6.73</v>
      </c>
      <c r="K83" s="202">
        <v>0.1</v>
      </c>
      <c r="L83" s="202">
        <v>15.58</v>
      </c>
      <c r="M83" s="202">
        <v>0.95</v>
      </c>
      <c r="N83" s="202">
        <v>1.23</v>
      </c>
      <c r="O83" s="202">
        <v>0</v>
      </c>
      <c r="P83" s="202">
        <v>1.28</v>
      </c>
      <c r="Q83" s="202">
        <v>1.86</v>
      </c>
      <c r="R83" s="202">
        <v>3.04</v>
      </c>
      <c r="S83" s="202">
        <v>1.91</v>
      </c>
      <c r="T83" s="202">
        <v>0</v>
      </c>
      <c r="U83" s="202">
        <v>2.17</v>
      </c>
      <c r="V83" s="202">
        <v>0.56000000000000005</v>
      </c>
      <c r="W83" s="202">
        <v>0.47</v>
      </c>
      <c r="X83" s="202">
        <v>1.78</v>
      </c>
      <c r="Y83" s="202">
        <v>0</v>
      </c>
      <c r="Z83" s="202">
        <v>5.23</v>
      </c>
      <c r="AA83" s="202">
        <v>0</v>
      </c>
      <c r="AB83" s="202">
        <v>0</v>
      </c>
      <c r="AC83" s="202">
        <v>12.92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28.34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12.73</v>
      </c>
      <c r="D84" s="202">
        <v>0</v>
      </c>
      <c r="E84" s="202">
        <v>0</v>
      </c>
      <c r="F84" s="202">
        <v>21.16</v>
      </c>
      <c r="G84" s="202">
        <v>0</v>
      </c>
      <c r="H84" s="202">
        <v>0</v>
      </c>
      <c r="I84" s="202">
        <v>20.18</v>
      </c>
      <c r="J84" s="202">
        <v>6.73</v>
      </c>
      <c r="K84" s="202">
        <v>0.1</v>
      </c>
      <c r="L84" s="202">
        <v>15.58</v>
      </c>
      <c r="M84" s="202">
        <v>0.95</v>
      </c>
      <c r="N84" s="202">
        <v>1.23</v>
      </c>
      <c r="O84" s="202">
        <v>0</v>
      </c>
      <c r="P84" s="202">
        <v>1.28</v>
      </c>
      <c r="Q84" s="202">
        <v>1.86</v>
      </c>
      <c r="R84" s="202">
        <v>0.45</v>
      </c>
      <c r="S84" s="202">
        <v>0.39</v>
      </c>
      <c r="T84" s="202">
        <v>0</v>
      </c>
      <c r="U84" s="202">
        <v>2.17</v>
      </c>
      <c r="V84" s="202">
        <v>0.56000000000000005</v>
      </c>
      <c r="W84" s="202">
        <v>0.47</v>
      </c>
      <c r="X84" s="202">
        <v>1.78</v>
      </c>
      <c r="Y84" s="202">
        <v>0</v>
      </c>
      <c r="Z84" s="202">
        <v>5.23</v>
      </c>
      <c r="AA84" s="202">
        <v>0</v>
      </c>
      <c r="AB84" s="202">
        <v>0</v>
      </c>
      <c r="AC84" s="202">
        <v>12.92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28.34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12.73</v>
      </c>
      <c r="D85" s="202">
        <v>0</v>
      </c>
      <c r="E85" s="202">
        <v>0</v>
      </c>
      <c r="F85" s="202">
        <v>21.16</v>
      </c>
      <c r="G85" s="202">
        <v>0</v>
      </c>
      <c r="H85" s="202">
        <v>0</v>
      </c>
      <c r="I85" s="202">
        <v>20.18</v>
      </c>
      <c r="J85" s="202">
        <v>6.73</v>
      </c>
      <c r="K85" s="202">
        <v>0.1</v>
      </c>
      <c r="L85" s="202">
        <v>15.58</v>
      </c>
      <c r="M85" s="202">
        <v>0.95</v>
      </c>
      <c r="N85" s="202">
        <v>1.23</v>
      </c>
      <c r="O85" s="202">
        <v>0</v>
      </c>
      <c r="P85" s="202">
        <v>1.28</v>
      </c>
      <c r="Q85" s="202">
        <v>1.86</v>
      </c>
      <c r="R85" s="202">
        <v>0.45</v>
      </c>
      <c r="S85" s="202">
        <v>0.37</v>
      </c>
      <c r="T85" s="202">
        <v>0</v>
      </c>
      <c r="U85" s="202">
        <v>2.17</v>
      </c>
      <c r="V85" s="202">
        <v>0.56000000000000005</v>
      </c>
      <c r="W85" s="202">
        <v>0.47</v>
      </c>
      <c r="X85" s="202">
        <v>1.78</v>
      </c>
      <c r="Y85" s="202">
        <v>0</v>
      </c>
      <c r="Z85" s="202">
        <v>5.23</v>
      </c>
      <c r="AA85" s="202">
        <v>0</v>
      </c>
      <c r="AB85" s="202">
        <v>0</v>
      </c>
      <c r="AC85" s="202">
        <v>12.92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28.34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12.73</v>
      </c>
      <c r="D86" s="202">
        <v>0</v>
      </c>
      <c r="E86" s="202">
        <v>0</v>
      </c>
      <c r="F86" s="202">
        <v>21.16</v>
      </c>
      <c r="G86" s="202">
        <v>0</v>
      </c>
      <c r="H86" s="202">
        <v>0</v>
      </c>
      <c r="I86" s="202">
        <v>20.18</v>
      </c>
      <c r="J86" s="202">
        <v>6.73</v>
      </c>
      <c r="K86" s="202">
        <v>0.1</v>
      </c>
      <c r="L86" s="202">
        <v>15.58</v>
      </c>
      <c r="M86" s="202">
        <v>0.95</v>
      </c>
      <c r="N86" s="202">
        <v>1.23</v>
      </c>
      <c r="O86" s="202">
        <v>0</v>
      </c>
      <c r="P86" s="202">
        <v>1.28</v>
      </c>
      <c r="Q86" s="202">
        <v>1.86</v>
      </c>
      <c r="R86" s="202">
        <v>0.45</v>
      </c>
      <c r="S86" s="202">
        <v>0.37</v>
      </c>
      <c r="T86" s="202">
        <v>0</v>
      </c>
      <c r="U86" s="202">
        <v>2.17</v>
      </c>
      <c r="V86" s="202">
        <v>0.56000000000000005</v>
      </c>
      <c r="W86" s="202">
        <v>0.47</v>
      </c>
      <c r="X86" s="202">
        <v>1.78</v>
      </c>
      <c r="Y86" s="202">
        <v>0</v>
      </c>
      <c r="Z86" s="202">
        <v>5.23</v>
      </c>
      <c r="AA86" s="202">
        <v>0</v>
      </c>
      <c r="AB86" s="202">
        <v>0</v>
      </c>
      <c r="AC86" s="202">
        <v>12.92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28.71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12.73</v>
      </c>
      <c r="D87" s="202">
        <v>0</v>
      </c>
      <c r="E87" s="202">
        <v>0</v>
      </c>
      <c r="F87" s="202">
        <v>21.16</v>
      </c>
      <c r="G87" s="202">
        <v>0</v>
      </c>
      <c r="H87" s="202">
        <v>0</v>
      </c>
      <c r="I87" s="202">
        <v>20.18</v>
      </c>
      <c r="J87" s="202">
        <v>6.73</v>
      </c>
      <c r="K87" s="202">
        <v>0.1</v>
      </c>
      <c r="L87" s="202">
        <v>15.58</v>
      </c>
      <c r="M87" s="202">
        <v>0.95</v>
      </c>
      <c r="N87" s="202">
        <v>1.23</v>
      </c>
      <c r="O87" s="202">
        <v>0</v>
      </c>
      <c r="P87" s="202">
        <v>1.28</v>
      </c>
      <c r="Q87" s="202">
        <v>1.86</v>
      </c>
      <c r="R87" s="202">
        <v>0.45</v>
      </c>
      <c r="S87" s="202">
        <v>0.37</v>
      </c>
      <c r="T87" s="202">
        <v>0</v>
      </c>
      <c r="U87" s="202">
        <v>2.17</v>
      </c>
      <c r="V87" s="202">
        <v>0.56000000000000005</v>
      </c>
      <c r="W87" s="202">
        <v>0.45</v>
      </c>
      <c r="X87" s="202">
        <v>1.78</v>
      </c>
      <c r="Y87" s="202">
        <v>0</v>
      </c>
      <c r="Z87" s="202">
        <v>5.23</v>
      </c>
      <c r="AA87" s="202">
        <v>0</v>
      </c>
      <c r="AB87" s="202">
        <v>0</v>
      </c>
      <c r="AC87" s="202">
        <v>12.92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28.56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12.73</v>
      </c>
      <c r="D88" s="202">
        <v>0</v>
      </c>
      <c r="E88" s="202">
        <v>0</v>
      </c>
      <c r="F88" s="202">
        <v>21.16</v>
      </c>
      <c r="G88" s="202">
        <v>0</v>
      </c>
      <c r="H88" s="202">
        <v>0</v>
      </c>
      <c r="I88" s="202">
        <v>20.18</v>
      </c>
      <c r="J88" s="202">
        <v>6.73</v>
      </c>
      <c r="K88" s="202">
        <v>0.1</v>
      </c>
      <c r="L88" s="202">
        <v>15.58</v>
      </c>
      <c r="M88" s="202">
        <v>0.95</v>
      </c>
      <c r="N88" s="202">
        <v>1.23</v>
      </c>
      <c r="O88" s="202">
        <v>0</v>
      </c>
      <c r="P88" s="202">
        <v>1.28</v>
      </c>
      <c r="Q88" s="202">
        <v>1.86</v>
      </c>
      <c r="R88" s="202">
        <v>0.45</v>
      </c>
      <c r="S88" s="202">
        <v>0.37</v>
      </c>
      <c r="T88" s="202">
        <v>0</v>
      </c>
      <c r="U88" s="202">
        <v>2.17</v>
      </c>
      <c r="V88" s="202">
        <v>0.56000000000000005</v>
      </c>
      <c r="W88" s="202">
        <v>0.45</v>
      </c>
      <c r="X88" s="202">
        <v>1.78</v>
      </c>
      <c r="Y88" s="202">
        <v>0</v>
      </c>
      <c r="Z88" s="202">
        <v>5.23</v>
      </c>
      <c r="AA88" s="202">
        <v>0</v>
      </c>
      <c r="AB88" s="202">
        <v>0</v>
      </c>
      <c r="AC88" s="202">
        <v>12.92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28.56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12.73</v>
      </c>
      <c r="D89" s="202">
        <v>0</v>
      </c>
      <c r="E89" s="202">
        <v>0</v>
      </c>
      <c r="F89" s="202">
        <v>21.16</v>
      </c>
      <c r="G89" s="202">
        <v>0</v>
      </c>
      <c r="H89" s="202">
        <v>0</v>
      </c>
      <c r="I89" s="202">
        <v>20.18</v>
      </c>
      <c r="J89" s="202">
        <v>6.73</v>
      </c>
      <c r="K89" s="202">
        <v>0.1</v>
      </c>
      <c r="L89" s="202">
        <v>15.58</v>
      </c>
      <c r="M89" s="202">
        <v>0.95</v>
      </c>
      <c r="N89" s="202">
        <v>1.23</v>
      </c>
      <c r="O89" s="202">
        <v>0</v>
      </c>
      <c r="P89" s="202">
        <v>1.28</v>
      </c>
      <c r="Q89" s="202">
        <v>1.86</v>
      </c>
      <c r="R89" s="202">
        <v>0.45</v>
      </c>
      <c r="S89" s="202">
        <v>0.37</v>
      </c>
      <c r="T89" s="202">
        <v>0</v>
      </c>
      <c r="U89" s="202">
        <v>2.17</v>
      </c>
      <c r="V89" s="202">
        <v>0.56000000000000005</v>
      </c>
      <c r="W89" s="202">
        <v>0.45</v>
      </c>
      <c r="X89" s="202">
        <v>1.78</v>
      </c>
      <c r="Y89" s="202">
        <v>0</v>
      </c>
      <c r="Z89" s="202">
        <v>5.23</v>
      </c>
      <c r="AA89" s="202">
        <v>0</v>
      </c>
      <c r="AB89" s="202">
        <v>0</v>
      </c>
      <c r="AC89" s="202">
        <v>14.39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30.73</v>
      </c>
      <c r="AJ89" s="202">
        <v>0</v>
      </c>
      <c r="AK89" s="202">
        <v>3.26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12.73</v>
      </c>
      <c r="D90" s="202">
        <v>0</v>
      </c>
      <c r="E90" s="202">
        <v>0</v>
      </c>
      <c r="F90" s="202">
        <v>21.16</v>
      </c>
      <c r="G90" s="202">
        <v>0</v>
      </c>
      <c r="H90" s="202">
        <v>0</v>
      </c>
      <c r="I90" s="202">
        <v>20.18</v>
      </c>
      <c r="J90" s="202">
        <v>6.73</v>
      </c>
      <c r="K90" s="202">
        <v>0.1</v>
      </c>
      <c r="L90" s="202">
        <v>15.58</v>
      </c>
      <c r="M90" s="202">
        <v>0.95</v>
      </c>
      <c r="N90" s="202">
        <v>1.23</v>
      </c>
      <c r="O90" s="202">
        <v>0</v>
      </c>
      <c r="P90" s="202">
        <v>1.28</v>
      </c>
      <c r="Q90" s="202">
        <v>1.86</v>
      </c>
      <c r="R90" s="202">
        <v>0.45</v>
      </c>
      <c r="S90" s="202">
        <v>0.37</v>
      </c>
      <c r="T90" s="202">
        <v>0</v>
      </c>
      <c r="U90" s="202">
        <v>2.17</v>
      </c>
      <c r="V90" s="202">
        <v>0.56000000000000005</v>
      </c>
      <c r="W90" s="202">
        <v>0.45</v>
      </c>
      <c r="X90" s="202">
        <v>1.78</v>
      </c>
      <c r="Y90" s="202">
        <v>0</v>
      </c>
      <c r="Z90" s="202">
        <v>5.23</v>
      </c>
      <c r="AA90" s="202">
        <v>0</v>
      </c>
      <c r="AB90" s="202">
        <v>0</v>
      </c>
      <c r="AC90" s="202">
        <v>14.39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30.73</v>
      </c>
      <c r="AJ90" s="202">
        <v>0</v>
      </c>
      <c r="AK90" s="202">
        <v>3.26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12.73</v>
      </c>
      <c r="D91" s="202">
        <v>0</v>
      </c>
      <c r="E91" s="202">
        <v>0</v>
      </c>
      <c r="F91" s="202">
        <v>21.16</v>
      </c>
      <c r="G91" s="202">
        <v>0</v>
      </c>
      <c r="H91" s="202">
        <v>0</v>
      </c>
      <c r="I91" s="202">
        <v>20.18</v>
      </c>
      <c r="J91" s="202">
        <v>6.73</v>
      </c>
      <c r="K91" s="202">
        <v>0.1</v>
      </c>
      <c r="L91" s="202">
        <v>15.58</v>
      </c>
      <c r="M91" s="202">
        <v>0.95</v>
      </c>
      <c r="N91" s="202">
        <v>1.23</v>
      </c>
      <c r="O91" s="202">
        <v>0</v>
      </c>
      <c r="P91" s="202">
        <v>1.28</v>
      </c>
      <c r="Q91" s="202">
        <v>1.86</v>
      </c>
      <c r="R91" s="202">
        <v>0.45</v>
      </c>
      <c r="S91" s="202">
        <v>0.37</v>
      </c>
      <c r="T91" s="202">
        <v>0</v>
      </c>
      <c r="U91" s="202">
        <v>2.17</v>
      </c>
      <c r="V91" s="202">
        <v>0.56000000000000005</v>
      </c>
      <c r="W91" s="202">
        <v>0.45</v>
      </c>
      <c r="X91" s="202">
        <v>1.78</v>
      </c>
      <c r="Y91" s="202">
        <v>0</v>
      </c>
      <c r="Z91" s="202">
        <v>5.23</v>
      </c>
      <c r="AA91" s="202">
        <v>0</v>
      </c>
      <c r="AB91" s="202">
        <v>0</v>
      </c>
      <c r="AC91" s="202">
        <v>14.39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28.56</v>
      </c>
      <c r="AJ91" s="202">
        <v>0</v>
      </c>
      <c r="AK91" s="202">
        <v>3.26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12.73</v>
      </c>
      <c r="D92" s="202">
        <v>0</v>
      </c>
      <c r="E92" s="202">
        <v>0</v>
      </c>
      <c r="F92" s="202">
        <v>21.16</v>
      </c>
      <c r="G92" s="202">
        <v>0</v>
      </c>
      <c r="H92" s="202">
        <v>0</v>
      </c>
      <c r="I92" s="202">
        <v>20.18</v>
      </c>
      <c r="J92" s="202">
        <v>6.73</v>
      </c>
      <c r="K92" s="202">
        <v>0.1</v>
      </c>
      <c r="L92" s="202">
        <v>15.58</v>
      </c>
      <c r="M92" s="202">
        <v>0.95</v>
      </c>
      <c r="N92" s="202">
        <v>1.23</v>
      </c>
      <c r="O92" s="202">
        <v>0</v>
      </c>
      <c r="P92" s="202">
        <v>1.28</v>
      </c>
      <c r="Q92" s="202">
        <v>1.86</v>
      </c>
      <c r="R92" s="202">
        <v>0.45</v>
      </c>
      <c r="S92" s="202">
        <v>0.37</v>
      </c>
      <c r="T92" s="202">
        <v>0</v>
      </c>
      <c r="U92" s="202">
        <v>2.17</v>
      </c>
      <c r="V92" s="202">
        <v>0.56000000000000005</v>
      </c>
      <c r="W92" s="202">
        <v>0.45</v>
      </c>
      <c r="X92" s="202">
        <v>1.78</v>
      </c>
      <c r="Y92" s="202">
        <v>0</v>
      </c>
      <c r="Z92" s="202">
        <v>5.23</v>
      </c>
      <c r="AA92" s="202">
        <v>0</v>
      </c>
      <c r="AB92" s="202">
        <v>0</v>
      </c>
      <c r="AC92" s="202">
        <v>14.39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28.71</v>
      </c>
      <c r="AJ92" s="202">
        <v>0</v>
      </c>
      <c r="AK92" s="202">
        <v>3.26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12.73</v>
      </c>
      <c r="D93" s="202">
        <v>0</v>
      </c>
      <c r="E93" s="202">
        <v>0</v>
      </c>
      <c r="F93" s="202">
        <v>21.16</v>
      </c>
      <c r="G93" s="202">
        <v>0</v>
      </c>
      <c r="H93" s="202">
        <v>0</v>
      </c>
      <c r="I93" s="202">
        <v>20.18</v>
      </c>
      <c r="J93" s="202">
        <v>6.73</v>
      </c>
      <c r="K93" s="202">
        <v>0.1</v>
      </c>
      <c r="L93" s="202">
        <v>15.58</v>
      </c>
      <c r="M93" s="202">
        <v>0.95</v>
      </c>
      <c r="N93" s="202">
        <v>1.23</v>
      </c>
      <c r="O93" s="202">
        <v>0</v>
      </c>
      <c r="P93" s="202">
        <v>1.28</v>
      </c>
      <c r="Q93" s="202">
        <v>1.86</v>
      </c>
      <c r="R93" s="202">
        <v>0.45</v>
      </c>
      <c r="S93" s="202">
        <v>0.37</v>
      </c>
      <c r="T93" s="202">
        <v>0</v>
      </c>
      <c r="U93" s="202">
        <v>2.17</v>
      </c>
      <c r="V93" s="202">
        <v>0.56000000000000005</v>
      </c>
      <c r="W93" s="202">
        <v>0.45</v>
      </c>
      <c r="X93" s="202">
        <v>1.78</v>
      </c>
      <c r="Y93" s="202">
        <v>0</v>
      </c>
      <c r="Z93" s="202">
        <v>5.23</v>
      </c>
      <c r="AA93" s="202">
        <v>0</v>
      </c>
      <c r="AB93" s="202">
        <v>0</v>
      </c>
      <c r="AC93" s="202">
        <v>12.92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28.56</v>
      </c>
      <c r="AJ93" s="202">
        <v>0</v>
      </c>
      <c r="AK93" s="202">
        <v>3.26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12.73</v>
      </c>
      <c r="D94" s="202">
        <v>0</v>
      </c>
      <c r="E94" s="202">
        <v>0</v>
      </c>
      <c r="F94" s="202">
        <v>21.16</v>
      </c>
      <c r="G94" s="202">
        <v>0</v>
      </c>
      <c r="H94" s="202">
        <v>0</v>
      </c>
      <c r="I94" s="202">
        <v>20.18</v>
      </c>
      <c r="J94" s="202">
        <v>6.73</v>
      </c>
      <c r="K94" s="202">
        <v>0.1</v>
      </c>
      <c r="L94" s="202">
        <v>15.58</v>
      </c>
      <c r="M94" s="202">
        <v>0.95</v>
      </c>
      <c r="N94" s="202">
        <v>1.23</v>
      </c>
      <c r="O94" s="202">
        <v>0</v>
      </c>
      <c r="P94" s="202">
        <v>1.28</v>
      </c>
      <c r="Q94" s="202">
        <v>1.86</v>
      </c>
      <c r="R94" s="202">
        <v>0.45</v>
      </c>
      <c r="S94" s="202">
        <v>0.37</v>
      </c>
      <c r="T94" s="202">
        <v>0</v>
      </c>
      <c r="U94" s="202">
        <v>2.17</v>
      </c>
      <c r="V94" s="202">
        <v>0.56000000000000005</v>
      </c>
      <c r="W94" s="202">
        <v>0.45</v>
      </c>
      <c r="X94" s="202">
        <v>1.78</v>
      </c>
      <c r="Y94" s="202">
        <v>0</v>
      </c>
      <c r="Z94" s="202">
        <v>5.23</v>
      </c>
      <c r="AA94" s="202">
        <v>0</v>
      </c>
      <c r="AB94" s="202">
        <v>0</v>
      </c>
      <c r="AC94" s="202">
        <v>12.92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28.56</v>
      </c>
      <c r="AJ94" s="202">
        <v>0</v>
      </c>
      <c r="AK94" s="202">
        <v>3.26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12.73</v>
      </c>
      <c r="D95" s="202">
        <v>0</v>
      </c>
      <c r="E95" s="202">
        <v>0</v>
      </c>
      <c r="F95" s="202">
        <v>21.16</v>
      </c>
      <c r="G95" s="202">
        <v>0</v>
      </c>
      <c r="H95" s="202">
        <v>0</v>
      </c>
      <c r="I95" s="202">
        <v>20.18</v>
      </c>
      <c r="J95" s="202">
        <v>6.73</v>
      </c>
      <c r="K95" s="202">
        <v>0.1</v>
      </c>
      <c r="L95" s="202">
        <v>15.58</v>
      </c>
      <c r="M95" s="202">
        <v>0.95</v>
      </c>
      <c r="N95" s="202">
        <v>1.23</v>
      </c>
      <c r="O95" s="202">
        <v>0</v>
      </c>
      <c r="P95" s="202">
        <v>1.28</v>
      </c>
      <c r="Q95" s="202">
        <v>1.86</v>
      </c>
      <c r="R95" s="202">
        <v>0.45</v>
      </c>
      <c r="S95" s="202">
        <v>0.37</v>
      </c>
      <c r="T95" s="202">
        <v>0</v>
      </c>
      <c r="U95" s="202">
        <v>2.17</v>
      </c>
      <c r="V95" s="202">
        <v>0.56000000000000005</v>
      </c>
      <c r="W95" s="202">
        <v>0.45</v>
      </c>
      <c r="X95" s="202">
        <v>1.78</v>
      </c>
      <c r="Y95" s="202">
        <v>0</v>
      </c>
      <c r="Z95" s="202">
        <v>5.23</v>
      </c>
      <c r="AA95" s="202">
        <v>0</v>
      </c>
      <c r="AB95" s="202">
        <v>0</v>
      </c>
      <c r="AC95" s="202">
        <v>12.92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28.56</v>
      </c>
      <c r="AJ95" s="202">
        <v>0</v>
      </c>
      <c r="AK95" s="202">
        <v>3.26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12.73</v>
      </c>
      <c r="D96" s="202">
        <v>0</v>
      </c>
      <c r="E96" s="202">
        <v>0</v>
      </c>
      <c r="F96" s="202">
        <v>21.16</v>
      </c>
      <c r="G96" s="202">
        <v>0</v>
      </c>
      <c r="H96" s="202">
        <v>0</v>
      </c>
      <c r="I96" s="202">
        <v>20.18</v>
      </c>
      <c r="J96" s="202">
        <v>6.73</v>
      </c>
      <c r="K96" s="202">
        <v>0.1</v>
      </c>
      <c r="L96" s="202">
        <v>15.58</v>
      </c>
      <c r="M96" s="202">
        <v>0.95</v>
      </c>
      <c r="N96" s="202">
        <v>1.23</v>
      </c>
      <c r="O96" s="202">
        <v>0</v>
      </c>
      <c r="P96" s="202">
        <v>1.28</v>
      </c>
      <c r="Q96" s="202">
        <v>1.86</v>
      </c>
      <c r="R96" s="202">
        <v>0.45</v>
      </c>
      <c r="S96" s="202">
        <v>0.37</v>
      </c>
      <c r="T96" s="202">
        <v>0</v>
      </c>
      <c r="U96" s="202">
        <v>2.17</v>
      </c>
      <c r="V96" s="202">
        <v>0.56000000000000005</v>
      </c>
      <c r="W96" s="202">
        <v>0.45</v>
      </c>
      <c r="X96" s="202">
        <v>1.78</v>
      </c>
      <c r="Y96" s="202">
        <v>0</v>
      </c>
      <c r="Z96" s="202">
        <v>5.23</v>
      </c>
      <c r="AA96" s="202">
        <v>0</v>
      </c>
      <c r="AB96" s="202">
        <v>0</v>
      </c>
      <c r="AC96" s="202">
        <v>12.92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30.54</v>
      </c>
      <c r="AJ96" s="202">
        <v>0</v>
      </c>
      <c r="AK96" s="202">
        <v>3.26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12.73</v>
      </c>
      <c r="D97" s="202">
        <v>0</v>
      </c>
      <c r="E97" s="202">
        <v>0</v>
      </c>
      <c r="F97" s="202">
        <v>21.16</v>
      </c>
      <c r="G97" s="202">
        <v>0</v>
      </c>
      <c r="H97" s="202">
        <v>0</v>
      </c>
      <c r="I97" s="202">
        <v>20.18</v>
      </c>
      <c r="J97" s="202">
        <v>6.73</v>
      </c>
      <c r="K97" s="202">
        <v>0.1</v>
      </c>
      <c r="L97" s="202">
        <v>15.58</v>
      </c>
      <c r="M97" s="202">
        <v>0.95</v>
      </c>
      <c r="N97" s="202">
        <v>1.23</v>
      </c>
      <c r="O97" s="202">
        <v>0</v>
      </c>
      <c r="P97" s="202">
        <v>1.28</v>
      </c>
      <c r="Q97" s="202">
        <v>1.86</v>
      </c>
      <c r="R97" s="202">
        <v>0.45</v>
      </c>
      <c r="S97" s="202">
        <v>0.37</v>
      </c>
      <c r="T97" s="202">
        <v>0</v>
      </c>
      <c r="U97" s="202">
        <v>2.17</v>
      </c>
      <c r="V97" s="202">
        <v>0.56000000000000005</v>
      </c>
      <c r="W97" s="202">
        <v>0.45</v>
      </c>
      <c r="X97" s="202">
        <v>1.78</v>
      </c>
      <c r="Y97" s="202">
        <v>0</v>
      </c>
      <c r="Z97" s="202">
        <v>5.23</v>
      </c>
      <c r="AA97" s="202">
        <v>0</v>
      </c>
      <c r="AB97" s="202">
        <v>0</v>
      </c>
      <c r="AC97" s="202">
        <v>12.92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28.56</v>
      </c>
      <c r="AJ97" s="202">
        <v>0</v>
      </c>
      <c r="AK97" s="202">
        <v>3.26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12.73</v>
      </c>
      <c r="D98" s="202">
        <v>0</v>
      </c>
      <c r="E98" s="202">
        <v>0</v>
      </c>
      <c r="F98" s="202">
        <v>21.16</v>
      </c>
      <c r="G98" s="202">
        <v>0</v>
      </c>
      <c r="H98" s="202">
        <v>0</v>
      </c>
      <c r="I98" s="202">
        <v>20.18</v>
      </c>
      <c r="J98" s="202">
        <v>6.73</v>
      </c>
      <c r="K98" s="202">
        <v>0.1</v>
      </c>
      <c r="L98" s="202">
        <v>15.58</v>
      </c>
      <c r="M98" s="202">
        <v>0.95</v>
      </c>
      <c r="N98" s="202">
        <v>1.23</v>
      </c>
      <c r="O98" s="202">
        <v>0</v>
      </c>
      <c r="P98" s="202">
        <v>1.28</v>
      </c>
      <c r="Q98" s="202">
        <v>1.86</v>
      </c>
      <c r="R98" s="202">
        <v>0.45</v>
      </c>
      <c r="S98" s="202">
        <v>0.37</v>
      </c>
      <c r="T98" s="202">
        <v>0</v>
      </c>
      <c r="U98" s="202">
        <v>2.17</v>
      </c>
      <c r="V98" s="202">
        <v>0.56000000000000005</v>
      </c>
      <c r="W98" s="202">
        <v>0.45</v>
      </c>
      <c r="X98" s="202">
        <v>1.78</v>
      </c>
      <c r="Y98" s="202">
        <v>0</v>
      </c>
      <c r="Z98" s="202">
        <v>5.23</v>
      </c>
      <c r="AA98" s="202">
        <v>0</v>
      </c>
      <c r="AB98" s="202">
        <v>0</v>
      </c>
      <c r="AC98" s="202">
        <v>12.92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28.56</v>
      </c>
      <c r="AJ98" s="202">
        <v>0</v>
      </c>
      <c r="AK98" s="202">
        <v>3.26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0.30484000000000006</v>
      </c>
      <c r="D99">
        <f t="shared" si="0"/>
        <v>0</v>
      </c>
      <c r="E99">
        <f t="shared" si="0"/>
        <v>0</v>
      </c>
      <c r="F99">
        <f t="shared" si="0"/>
        <v>0.50784000000000085</v>
      </c>
      <c r="G99">
        <f t="shared" si="0"/>
        <v>0</v>
      </c>
      <c r="H99">
        <f t="shared" si="0"/>
        <v>0</v>
      </c>
      <c r="I99">
        <f t="shared" si="0"/>
        <v>0.46410000000000035</v>
      </c>
      <c r="J99">
        <f t="shared" si="0"/>
        <v>0.16152000000000022</v>
      </c>
      <c r="K99">
        <f t="shared" si="0"/>
        <v>4.095499999999995E-2</v>
      </c>
      <c r="L99">
        <f t="shared" si="0"/>
        <v>3.2823875000000018</v>
      </c>
      <c r="M99">
        <f t="shared" si="0"/>
        <v>2.2215000000000033E-2</v>
      </c>
      <c r="N99">
        <f t="shared" si="0"/>
        <v>2.9520000000000025E-2</v>
      </c>
      <c r="O99">
        <f t="shared" si="0"/>
        <v>0</v>
      </c>
      <c r="P99">
        <f t="shared" si="0"/>
        <v>3.2850000000000046E-2</v>
      </c>
      <c r="Q99">
        <f t="shared" si="0"/>
        <v>6.5257500000000024E-2</v>
      </c>
      <c r="R99">
        <f t="shared" si="0"/>
        <v>8.3939999999999904E-2</v>
      </c>
      <c r="S99">
        <f t="shared" si="0"/>
        <v>5.3202500000000014E-2</v>
      </c>
      <c r="T99">
        <f t="shared" si="0"/>
        <v>0</v>
      </c>
      <c r="U99">
        <f t="shared" si="0"/>
        <v>5.2079999999999904E-2</v>
      </c>
      <c r="V99">
        <f t="shared" si="0"/>
        <v>7.1952500000000086E-2</v>
      </c>
      <c r="W99">
        <f t="shared" si="0"/>
        <v>0.12990000000000029</v>
      </c>
      <c r="X99">
        <f t="shared" si="0"/>
        <v>0.3365174999999998</v>
      </c>
      <c r="Y99">
        <f t="shared" si="0"/>
        <v>0</v>
      </c>
      <c r="Z99">
        <f t="shared" si="0"/>
        <v>0.57106000000000023</v>
      </c>
      <c r="AA99">
        <f t="shared" si="0"/>
        <v>0</v>
      </c>
      <c r="AB99">
        <f t="shared" si="0"/>
        <v>0</v>
      </c>
      <c r="AC99">
        <f t="shared" si="0"/>
        <v>0.32436000000000026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8.2774999999999984E-3</v>
      </c>
      <c r="AH99">
        <f t="shared" si="0"/>
        <v>0</v>
      </c>
      <c r="AI99">
        <f t="shared" si="0"/>
        <v>0.68805499999999975</v>
      </c>
      <c r="AJ99">
        <f t="shared" si="0"/>
        <v>0</v>
      </c>
      <c r="AK99">
        <f t="shared" si="0"/>
        <v>0.28457249999999973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4"/>
  <sheetViews>
    <sheetView topLeftCell="CW91" workbookViewId="0">
      <selection activeCell="DJ103" sqref="DJ103:DJ104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-18.628</v>
      </c>
      <c r="D88" s="124">
        <v>0</v>
      </c>
      <c r="E88" s="124">
        <v>0</v>
      </c>
      <c r="F88" s="124">
        <v>-25.372</v>
      </c>
      <c r="G88" s="124">
        <v>-44</v>
      </c>
      <c r="H88" s="118"/>
      <c r="I88" s="33">
        <v>86</v>
      </c>
      <c r="J88" s="124">
        <v>18.628</v>
      </c>
      <c r="K88" s="124">
        <v>0</v>
      </c>
      <c r="L88" s="124">
        <v>0</v>
      </c>
      <c r="M88" s="124">
        <v>0</v>
      </c>
      <c r="N88" s="124">
        <v>18.628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25.372</v>
      </c>
      <c r="AF88" s="124">
        <v>0</v>
      </c>
      <c r="AG88" s="124">
        <v>0</v>
      </c>
      <c r="AH88" s="124">
        <v>0</v>
      </c>
      <c r="AI88" s="124">
        <v>25.372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18.628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-18.628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25.372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-25.372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186.28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186.28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253.72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253.72</v>
      </c>
      <c r="DF88" s="123">
        <f t="shared" si="59"/>
        <v>44</v>
      </c>
      <c r="DG88" s="123">
        <f t="shared" si="60"/>
        <v>-18.628</v>
      </c>
      <c r="DH88" s="123">
        <f t="shared" si="61"/>
        <v>0</v>
      </c>
      <c r="DI88" s="123">
        <f t="shared" si="62"/>
        <v>0</v>
      </c>
      <c r="DJ88" s="123">
        <f t="shared" si="63"/>
        <v>-25.372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-21.167999999999999</v>
      </c>
      <c r="D89" s="124">
        <v>0</v>
      </c>
      <c r="E89" s="124">
        <v>0</v>
      </c>
      <c r="F89" s="124">
        <v>-28.832000000000001</v>
      </c>
      <c r="G89" s="124">
        <v>-50</v>
      </c>
      <c r="H89" s="118"/>
      <c r="I89" s="33">
        <v>87</v>
      </c>
      <c r="J89" s="124">
        <v>21.167999999999999</v>
      </c>
      <c r="K89" s="124">
        <v>0</v>
      </c>
      <c r="L89" s="124">
        <v>0</v>
      </c>
      <c r="M89" s="124">
        <v>0</v>
      </c>
      <c r="N89" s="124">
        <v>21.167999999999999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28.832000000000001</v>
      </c>
      <c r="AF89" s="124">
        <v>0</v>
      </c>
      <c r="AG89" s="124">
        <v>0</v>
      </c>
      <c r="AH89" s="124">
        <v>0</v>
      </c>
      <c r="AI89" s="124">
        <v>28.832000000000001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21.167999999999999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-21.167999999999999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28.832000000000001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-28.832000000000001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211.68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211.68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288.32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288.32</v>
      </c>
      <c r="DF89" s="123">
        <f t="shared" si="59"/>
        <v>50</v>
      </c>
      <c r="DG89" s="123">
        <f t="shared" si="60"/>
        <v>-21.167999999999999</v>
      </c>
      <c r="DH89" s="123">
        <f t="shared" si="61"/>
        <v>0</v>
      </c>
      <c r="DI89" s="123">
        <f t="shared" si="62"/>
        <v>0</v>
      </c>
      <c r="DJ89" s="123">
        <f t="shared" si="63"/>
        <v>-28.832000000000001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-21.167999999999999</v>
      </c>
      <c r="D90" s="124">
        <v>0</v>
      </c>
      <c r="E90" s="124">
        <v>0</v>
      </c>
      <c r="F90" s="124">
        <v>-28.832000000000001</v>
      </c>
      <c r="G90" s="124">
        <v>-50</v>
      </c>
      <c r="H90" s="118"/>
      <c r="I90" s="33">
        <v>88</v>
      </c>
      <c r="J90" s="124">
        <v>21.167999999999999</v>
      </c>
      <c r="K90" s="124">
        <v>0</v>
      </c>
      <c r="L90" s="124">
        <v>0</v>
      </c>
      <c r="M90" s="124">
        <v>0</v>
      </c>
      <c r="N90" s="124">
        <v>21.167999999999999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28.832000000000001</v>
      </c>
      <c r="AF90" s="124">
        <v>0</v>
      </c>
      <c r="AG90" s="124">
        <v>0</v>
      </c>
      <c r="AH90" s="124">
        <v>0</v>
      </c>
      <c r="AI90" s="124">
        <v>28.832000000000001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21.167999999999999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-21.167999999999999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28.832000000000001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-28.832000000000001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211.68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211.68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288.32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288.32</v>
      </c>
      <c r="DF90" s="123">
        <f t="shared" si="59"/>
        <v>50</v>
      </c>
      <c r="DG90" s="123">
        <f t="shared" si="60"/>
        <v>-21.167999999999999</v>
      </c>
      <c r="DH90" s="123">
        <f t="shared" si="61"/>
        <v>0</v>
      </c>
      <c r="DI90" s="123">
        <f t="shared" si="62"/>
        <v>0</v>
      </c>
      <c r="DJ90" s="123">
        <f t="shared" si="63"/>
        <v>-28.832000000000001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-21.167999999999999</v>
      </c>
      <c r="D91" s="124">
        <v>0</v>
      </c>
      <c r="E91" s="124">
        <v>0</v>
      </c>
      <c r="F91" s="124">
        <v>-28.832000000000001</v>
      </c>
      <c r="G91" s="124">
        <v>-50</v>
      </c>
      <c r="H91" s="118"/>
      <c r="I91" s="33">
        <v>89</v>
      </c>
      <c r="J91" s="124">
        <v>21.167999999999999</v>
      </c>
      <c r="K91" s="124">
        <v>0</v>
      </c>
      <c r="L91" s="124">
        <v>0</v>
      </c>
      <c r="M91" s="124">
        <v>0</v>
      </c>
      <c r="N91" s="124">
        <v>21.167999999999999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28.832000000000001</v>
      </c>
      <c r="AF91" s="124">
        <v>0</v>
      </c>
      <c r="AG91" s="124">
        <v>0</v>
      </c>
      <c r="AH91" s="124">
        <v>0</v>
      </c>
      <c r="AI91" s="124">
        <v>28.832000000000001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21.167999999999999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-21.167999999999999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28.832000000000001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-28.832000000000001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211.68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211.68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288.32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288.32</v>
      </c>
      <c r="DF91" s="123">
        <f t="shared" si="59"/>
        <v>50</v>
      </c>
      <c r="DG91" s="123">
        <f t="shared" si="60"/>
        <v>-21.167999999999999</v>
      </c>
      <c r="DH91" s="123">
        <f t="shared" si="61"/>
        <v>0</v>
      </c>
      <c r="DI91" s="123">
        <f t="shared" si="62"/>
        <v>0</v>
      </c>
      <c r="DJ91" s="123">
        <f t="shared" si="63"/>
        <v>-28.832000000000001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-21.167999999999999</v>
      </c>
      <c r="D92" s="124">
        <v>0</v>
      </c>
      <c r="E92" s="124">
        <v>0</v>
      </c>
      <c r="F92" s="124">
        <v>-28.832000000000001</v>
      </c>
      <c r="G92" s="124">
        <v>-50</v>
      </c>
      <c r="H92" s="118"/>
      <c r="I92" s="33">
        <v>90</v>
      </c>
      <c r="J92" s="124">
        <v>21.167999999999999</v>
      </c>
      <c r="K92" s="124">
        <v>0</v>
      </c>
      <c r="L92" s="124">
        <v>0</v>
      </c>
      <c r="M92" s="124">
        <v>0</v>
      </c>
      <c r="N92" s="124">
        <v>21.167999999999999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28.832000000000001</v>
      </c>
      <c r="AF92" s="124">
        <v>0</v>
      </c>
      <c r="AG92" s="124">
        <v>0</v>
      </c>
      <c r="AH92" s="124">
        <v>0</v>
      </c>
      <c r="AI92" s="124">
        <v>28.832000000000001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21.167999999999999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-21.167999999999999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28.832000000000001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-28.832000000000001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211.68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211.68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288.32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288.32</v>
      </c>
      <c r="DF92" s="123">
        <f t="shared" si="59"/>
        <v>50</v>
      </c>
      <c r="DG92" s="123">
        <f t="shared" si="60"/>
        <v>-21.167999999999999</v>
      </c>
      <c r="DH92" s="123">
        <f t="shared" si="61"/>
        <v>0</v>
      </c>
      <c r="DI92" s="123">
        <f t="shared" si="62"/>
        <v>0</v>
      </c>
      <c r="DJ92" s="123">
        <f t="shared" si="63"/>
        <v>-28.832000000000001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-21.167999999999999</v>
      </c>
      <c r="D93" s="124">
        <v>0</v>
      </c>
      <c r="E93" s="124">
        <v>0</v>
      </c>
      <c r="F93" s="124">
        <v>-28.832000000000001</v>
      </c>
      <c r="G93" s="124">
        <v>-50</v>
      </c>
      <c r="H93" s="118"/>
      <c r="I93" s="33">
        <v>91</v>
      </c>
      <c r="J93" s="124">
        <v>21.167999999999999</v>
      </c>
      <c r="K93" s="124">
        <v>0</v>
      </c>
      <c r="L93" s="124">
        <v>0</v>
      </c>
      <c r="M93" s="124">
        <v>0</v>
      </c>
      <c r="N93" s="124">
        <v>21.167999999999999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28.832000000000001</v>
      </c>
      <c r="AF93" s="124">
        <v>0</v>
      </c>
      <c r="AG93" s="124">
        <v>0</v>
      </c>
      <c r="AH93" s="124">
        <v>0</v>
      </c>
      <c r="AI93" s="124">
        <v>28.832000000000001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21.167999999999999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-21.167999999999999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28.832000000000001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-28.832000000000001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211.68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211.68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288.32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288.32</v>
      </c>
      <c r="DF93" s="123">
        <f t="shared" si="59"/>
        <v>50</v>
      </c>
      <c r="DG93" s="123">
        <f t="shared" si="60"/>
        <v>-21.167999999999999</v>
      </c>
      <c r="DH93" s="123">
        <f t="shared" si="61"/>
        <v>0</v>
      </c>
      <c r="DI93" s="123">
        <f t="shared" si="62"/>
        <v>0</v>
      </c>
      <c r="DJ93" s="123">
        <f t="shared" si="63"/>
        <v>-28.832000000000001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-21.167999999999999</v>
      </c>
      <c r="D94" s="124">
        <v>0</v>
      </c>
      <c r="E94" s="124">
        <v>0</v>
      </c>
      <c r="F94" s="124">
        <v>-28.832000000000001</v>
      </c>
      <c r="G94" s="124">
        <v>-50</v>
      </c>
      <c r="H94" s="118"/>
      <c r="I94" s="33">
        <v>92</v>
      </c>
      <c r="J94" s="124">
        <v>21.167999999999999</v>
      </c>
      <c r="K94" s="124">
        <v>0</v>
      </c>
      <c r="L94" s="124">
        <v>0</v>
      </c>
      <c r="M94" s="124">
        <v>0</v>
      </c>
      <c r="N94" s="124">
        <v>21.167999999999999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28.832000000000001</v>
      </c>
      <c r="AF94" s="124">
        <v>0</v>
      </c>
      <c r="AG94" s="124">
        <v>0</v>
      </c>
      <c r="AH94" s="124">
        <v>0</v>
      </c>
      <c r="AI94" s="124">
        <v>28.832000000000001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21.167999999999999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-21.167999999999999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28.832000000000001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-28.832000000000001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211.68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211.68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288.32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288.32</v>
      </c>
      <c r="DF94" s="123">
        <f t="shared" si="59"/>
        <v>50</v>
      </c>
      <c r="DG94" s="123">
        <f t="shared" si="60"/>
        <v>-21.167999999999999</v>
      </c>
      <c r="DH94" s="123">
        <f t="shared" si="61"/>
        <v>0</v>
      </c>
      <c r="DI94" s="123">
        <f t="shared" si="62"/>
        <v>0</v>
      </c>
      <c r="DJ94" s="123">
        <f t="shared" si="63"/>
        <v>-28.832000000000001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-21.167999999999999</v>
      </c>
      <c r="D95" s="124">
        <v>0</v>
      </c>
      <c r="E95" s="124">
        <v>0</v>
      </c>
      <c r="F95" s="124">
        <v>-28.832000000000001</v>
      </c>
      <c r="G95" s="124">
        <v>-50</v>
      </c>
      <c r="H95" s="118"/>
      <c r="I95" s="33">
        <v>93</v>
      </c>
      <c r="J95" s="124">
        <v>21.167999999999999</v>
      </c>
      <c r="K95" s="124">
        <v>0</v>
      </c>
      <c r="L95" s="124">
        <v>0</v>
      </c>
      <c r="M95" s="124">
        <v>0</v>
      </c>
      <c r="N95" s="124">
        <v>21.167999999999999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28.832000000000001</v>
      </c>
      <c r="AF95" s="124">
        <v>0</v>
      </c>
      <c r="AG95" s="124">
        <v>0</v>
      </c>
      <c r="AH95" s="124">
        <v>0</v>
      </c>
      <c r="AI95" s="124">
        <v>28.832000000000001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21.167999999999999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-21.167999999999999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28.832000000000001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-28.832000000000001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211.68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211.68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288.32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288.32</v>
      </c>
      <c r="DF95" s="123">
        <f t="shared" si="59"/>
        <v>50</v>
      </c>
      <c r="DG95" s="123">
        <f t="shared" si="60"/>
        <v>-21.167999999999999</v>
      </c>
      <c r="DH95" s="123">
        <f t="shared" si="61"/>
        <v>0</v>
      </c>
      <c r="DI95" s="123">
        <f t="shared" si="62"/>
        <v>0</v>
      </c>
      <c r="DJ95" s="123">
        <f t="shared" si="63"/>
        <v>-28.832000000000001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-21.167999999999999</v>
      </c>
      <c r="D96" s="124">
        <v>0</v>
      </c>
      <c r="E96" s="124">
        <v>0</v>
      </c>
      <c r="F96" s="124">
        <v>-28.832000000000001</v>
      </c>
      <c r="G96" s="124">
        <v>-50</v>
      </c>
      <c r="H96" s="118"/>
      <c r="I96" s="33">
        <v>94</v>
      </c>
      <c r="J96" s="124">
        <v>21.167999999999999</v>
      </c>
      <c r="K96" s="124">
        <v>0</v>
      </c>
      <c r="L96" s="124">
        <v>0</v>
      </c>
      <c r="M96" s="124">
        <v>0</v>
      </c>
      <c r="N96" s="124">
        <v>21.167999999999999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28.832000000000001</v>
      </c>
      <c r="AF96" s="124">
        <v>0</v>
      </c>
      <c r="AG96" s="124">
        <v>0</v>
      </c>
      <c r="AH96" s="124">
        <v>0</v>
      </c>
      <c r="AI96" s="124">
        <v>28.832000000000001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21.167999999999999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-21.167999999999999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28.832000000000001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-28.832000000000001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211.68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211.68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288.32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288.32</v>
      </c>
      <c r="DF96" s="123">
        <f t="shared" si="59"/>
        <v>50</v>
      </c>
      <c r="DG96" s="123">
        <f t="shared" si="60"/>
        <v>-21.167999999999999</v>
      </c>
      <c r="DH96" s="123">
        <f t="shared" si="61"/>
        <v>0</v>
      </c>
      <c r="DI96" s="123">
        <f t="shared" si="62"/>
        <v>0</v>
      </c>
      <c r="DJ96" s="123">
        <f t="shared" si="63"/>
        <v>-28.832000000000001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-21.167999999999999</v>
      </c>
      <c r="D97" s="124">
        <v>0</v>
      </c>
      <c r="E97" s="124">
        <v>0</v>
      </c>
      <c r="F97" s="124">
        <v>-28.832000000000001</v>
      </c>
      <c r="G97" s="124">
        <v>-50</v>
      </c>
      <c r="H97" s="118"/>
      <c r="I97" s="33">
        <v>95</v>
      </c>
      <c r="J97" s="124">
        <v>21.167999999999999</v>
      </c>
      <c r="K97" s="124">
        <v>0</v>
      </c>
      <c r="L97" s="124">
        <v>0</v>
      </c>
      <c r="M97" s="124">
        <v>0</v>
      </c>
      <c r="N97" s="124">
        <v>21.167999999999999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28.832000000000001</v>
      </c>
      <c r="AF97" s="124">
        <v>0</v>
      </c>
      <c r="AG97" s="124">
        <v>0</v>
      </c>
      <c r="AH97" s="124">
        <v>0</v>
      </c>
      <c r="AI97" s="124">
        <v>28.832000000000001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21.167999999999999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-21.167999999999999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28.832000000000001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-28.832000000000001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211.68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211.68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288.32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288.32</v>
      </c>
      <c r="DF97" s="123">
        <f t="shared" si="59"/>
        <v>50</v>
      </c>
      <c r="DG97" s="123">
        <f t="shared" si="60"/>
        <v>-21.167999999999999</v>
      </c>
      <c r="DH97" s="123">
        <f t="shared" si="61"/>
        <v>0</v>
      </c>
      <c r="DI97" s="123">
        <f t="shared" si="62"/>
        <v>0</v>
      </c>
      <c r="DJ97" s="123">
        <f t="shared" si="63"/>
        <v>-28.832000000000001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-21.167999999999999</v>
      </c>
      <c r="D98" s="124">
        <v>0</v>
      </c>
      <c r="E98" s="124">
        <v>0</v>
      </c>
      <c r="F98" s="124">
        <v>-28.832000000000001</v>
      </c>
      <c r="G98" s="124">
        <v>-50</v>
      </c>
      <c r="H98" s="118"/>
      <c r="I98" s="33">
        <v>96</v>
      </c>
      <c r="J98" s="124">
        <v>21.167999999999999</v>
      </c>
      <c r="K98" s="124">
        <v>0</v>
      </c>
      <c r="L98" s="124">
        <v>0</v>
      </c>
      <c r="M98" s="124">
        <v>0</v>
      </c>
      <c r="N98" s="124">
        <v>21.167999999999999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28.832000000000001</v>
      </c>
      <c r="AF98" s="124">
        <v>0</v>
      </c>
      <c r="AG98" s="124">
        <v>0</v>
      </c>
      <c r="AH98" s="124">
        <v>0</v>
      </c>
      <c r="AI98" s="124">
        <v>28.832000000000001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21.167999999999999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-21.167999999999999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28.832000000000001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-28.832000000000001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5336.0717760000007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5336.0717760000007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7268.0282240000006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7268.0282240000006</v>
      </c>
      <c r="DF98" s="123">
        <f t="shared" si="59"/>
        <v>50</v>
      </c>
      <c r="DG98" s="123">
        <f t="shared" si="60"/>
        <v>-21.167999999999999</v>
      </c>
      <c r="DH98" s="123">
        <f t="shared" si="61"/>
        <v>0</v>
      </c>
      <c r="DI98" s="123">
        <f t="shared" si="62"/>
        <v>0</v>
      </c>
      <c r="DJ98" s="123">
        <f t="shared" si="63"/>
        <v>-28.832000000000001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5.757700000000001E-2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-5.757700000000001E-2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7.8422999999999993E-2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-7.8422999999999993E-2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0.18568679440000002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0.18568679440000002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0.25291570559999998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0.25291570559999998</v>
      </c>
      <c r="DE99" s="128"/>
      <c r="DF99" s="123">
        <f t="shared" si="59"/>
        <v>0.13600000000000001</v>
      </c>
      <c r="DG99" s="123">
        <f t="shared" si="60"/>
        <v>-5.757700000000001E-2</v>
      </c>
      <c r="DH99" s="123">
        <f t="shared" si="61"/>
        <v>0</v>
      </c>
      <c r="DI99" s="123">
        <f t="shared" si="62"/>
        <v>0</v>
      </c>
      <c r="DJ99" s="123">
        <f t="shared" si="63"/>
        <v>-7.8422999999999993E-2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F103" s="199">
        <f>SUMIF(DF3:DF98,"&gt;0",DF3:DF98)/4000</f>
        <v>0.13600000000000001</v>
      </c>
      <c r="DG103" s="199">
        <f t="shared" ref="DG103:DJ103" si="74">SUMIF(DG3:DG98,"&gt;0",DG3:DG98)/4000</f>
        <v>0</v>
      </c>
      <c r="DH103" s="199">
        <f t="shared" si="74"/>
        <v>0</v>
      </c>
      <c r="DI103" s="199">
        <f t="shared" si="74"/>
        <v>0</v>
      </c>
      <c r="DJ103" s="199">
        <f t="shared" si="74"/>
        <v>0</v>
      </c>
      <c r="DK103" s="88" t="s">
        <v>230</v>
      </c>
    </row>
    <row r="104" spans="1:120">
      <c r="DF104" s="199">
        <f>SUMIF(DF3:DF98,"&lt;0",DF3:DF98)/4000</f>
        <v>0</v>
      </c>
      <c r="DG104" s="199">
        <f t="shared" ref="DG104:DJ104" si="75">SUMIF(DG3:DG98,"&lt;0",DG3:DG98)/4000</f>
        <v>-5.757700000000001E-2</v>
      </c>
      <c r="DH104" s="199">
        <f t="shared" si="75"/>
        <v>0</v>
      </c>
      <c r="DI104" s="199">
        <f t="shared" si="75"/>
        <v>0</v>
      </c>
      <c r="DJ104" s="199">
        <f t="shared" si="75"/>
        <v>-7.8422999999999993E-2</v>
      </c>
      <c r="DK104" s="88" t="s">
        <v>231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44745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307</v>
      </c>
      <c r="K1" s="207"/>
      <c r="L1" s="207"/>
      <c r="M1" s="207"/>
      <c r="N1" s="207"/>
      <c r="O1" s="208"/>
      <c r="P1" s="206" t="s">
        <v>306</v>
      </c>
      <c r="Q1" s="209" t="s">
        <v>142</v>
      </c>
      <c r="S1" s="210" t="s">
        <v>308</v>
      </c>
      <c r="T1" s="210"/>
      <c r="U1" s="210"/>
      <c r="V1" s="210"/>
      <c r="W1" s="210"/>
      <c r="Y1" s="213" t="s">
        <v>395</v>
      </c>
      <c r="Z1" s="213"/>
      <c r="AA1" s="211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44745</v>
      </c>
      <c r="B1" s="212" t="s">
        <v>202</v>
      </c>
      <c r="C1" s="212"/>
      <c r="D1" s="214" t="s">
        <v>313</v>
      </c>
      <c r="E1" s="214"/>
      <c r="F1" s="214"/>
      <c r="G1" s="214"/>
      <c r="H1" s="214"/>
      <c r="I1" s="215"/>
      <c r="J1" s="206" t="s">
        <v>307</v>
      </c>
      <c r="K1" s="207"/>
      <c r="L1" s="207"/>
      <c r="M1" s="207"/>
      <c r="N1" s="207"/>
      <c r="O1" s="208"/>
      <c r="P1" s="206"/>
      <c r="Q1" s="209" t="s">
        <v>142</v>
      </c>
      <c r="S1" s="210" t="s">
        <v>308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3.29</v>
      </c>
      <c r="N3" s="113">
        <v>0</v>
      </c>
      <c r="O3" s="95">
        <v>-190</v>
      </c>
      <c r="P3" s="95">
        <v>-541</v>
      </c>
      <c r="Q3" s="95">
        <v>0</v>
      </c>
      <c r="R3" s="95">
        <v>0</v>
      </c>
      <c r="S3" s="114">
        <v>0</v>
      </c>
      <c r="U3" s="115">
        <v>-731</v>
      </c>
      <c r="V3" s="116">
        <v>3.29</v>
      </c>
      <c r="W3">
        <v>0</v>
      </c>
      <c r="X3">
        <v>-190</v>
      </c>
      <c r="Y3">
        <v>3.29</v>
      </c>
      <c r="Z3">
        <v>-541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4.3499999999999996</v>
      </c>
      <c r="N4" s="115">
        <v>0</v>
      </c>
      <c r="O4" s="88">
        <v>-205</v>
      </c>
      <c r="P4" s="88">
        <v>-555</v>
      </c>
      <c r="Q4" s="88">
        <v>0</v>
      </c>
      <c r="R4" s="88">
        <v>0</v>
      </c>
      <c r="S4" s="116">
        <v>0</v>
      </c>
      <c r="U4" s="115">
        <v>-760</v>
      </c>
      <c r="V4" s="116">
        <v>4.3499999999999996</v>
      </c>
      <c r="W4">
        <v>0</v>
      </c>
      <c r="X4">
        <v>-205</v>
      </c>
      <c r="Y4">
        <v>4.3499999999999996</v>
      </c>
      <c r="Z4">
        <v>-555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3.09</v>
      </c>
      <c r="N5" s="115">
        <v>0</v>
      </c>
      <c r="O5" s="88">
        <v>-215</v>
      </c>
      <c r="P5" s="88">
        <v>-570</v>
      </c>
      <c r="Q5" s="88">
        <v>0</v>
      </c>
      <c r="R5" s="88">
        <v>0</v>
      </c>
      <c r="S5" s="116">
        <v>0</v>
      </c>
      <c r="U5" s="115">
        <v>-785</v>
      </c>
      <c r="V5" s="116">
        <v>3.09</v>
      </c>
      <c r="W5">
        <v>0</v>
      </c>
      <c r="X5">
        <v>-215</v>
      </c>
      <c r="Y5">
        <v>3.09</v>
      </c>
      <c r="Z5">
        <v>-570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2.0299999999999998</v>
      </c>
      <c r="N6" s="115">
        <v>0</v>
      </c>
      <c r="O6" s="88">
        <v>-235</v>
      </c>
      <c r="P6" s="88">
        <v>-590</v>
      </c>
      <c r="Q6" s="88">
        <v>0</v>
      </c>
      <c r="R6" s="88">
        <v>0</v>
      </c>
      <c r="S6" s="116">
        <v>0</v>
      </c>
      <c r="U6" s="115">
        <v>-825</v>
      </c>
      <c r="V6" s="116">
        <v>2.0299999999999998</v>
      </c>
      <c r="W6">
        <v>0</v>
      </c>
      <c r="X6">
        <v>-235</v>
      </c>
      <c r="Y6">
        <v>2.0299999999999998</v>
      </c>
      <c r="Z6">
        <v>-590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2.42</v>
      </c>
      <c r="N7" s="115">
        <v>0</v>
      </c>
      <c r="O7" s="88">
        <v>-245</v>
      </c>
      <c r="P7" s="88">
        <v>-607</v>
      </c>
      <c r="Q7" s="88">
        <v>0</v>
      </c>
      <c r="R7" s="88">
        <v>0</v>
      </c>
      <c r="S7" s="116">
        <v>0</v>
      </c>
      <c r="U7" s="115">
        <v>-852</v>
      </c>
      <c r="V7" s="116">
        <v>2.42</v>
      </c>
      <c r="W7">
        <v>0</v>
      </c>
      <c r="X7">
        <v>-245</v>
      </c>
      <c r="Y7">
        <v>2.42</v>
      </c>
      <c r="Z7">
        <v>-607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-260</v>
      </c>
      <c r="P8" s="88">
        <v>-625</v>
      </c>
      <c r="Q8" s="88">
        <v>0</v>
      </c>
      <c r="R8" s="88">
        <v>0</v>
      </c>
      <c r="S8" s="116">
        <v>0</v>
      </c>
      <c r="U8" s="115">
        <v>-885</v>
      </c>
      <c r="V8" s="116">
        <v>0</v>
      </c>
      <c r="W8">
        <v>0</v>
      </c>
      <c r="X8">
        <v>-260</v>
      </c>
      <c r="Y8">
        <v>0</v>
      </c>
      <c r="Z8">
        <v>-625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0.97</v>
      </c>
      <c r="N9" s="115">
        <v>0</v>
      </c>
      <c r="O9" s="88">
        <v>-265</v>
      </c>
      <c r="P9" s="88">
        <v>-638</v>
      </c>
      <c r="Q9" s="88">
        <v>0</v>
      </c>
      <c r="R9" s="88">
        <v>0</v>
      </c>
      <c r="S9" s="116">
        <v>0</v>
      </c>
      <c r="U9" s="115">
        <v>-903</v>
      </c>
      <c r="V9" s="116">
        <v>0.97</v>
      </c>
      <c r="W9">
        <v>0</v>
      </c>
      <c r="X9">
        <v>-265</v>
      </c>
      <c r="Y9">
        <v>0.97</v>
      </c>
      <c r="Z9">
        <v>-638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-257</v>
      </c>
      <c r="P10" s="88">
        <v>-590.4</v>
      </c>
      <c r="Q10" s="88">
        <v>0</v>
      </c>
      <c r="R10" s="88">
        <v>0</v>
      </c>
      <c r="S10" s="116">
        <v>0</v>
      </c>
      <c r="U10" s="115">
        <v>-847.4</v>
      </c>
      <c r="V10" s="116">
        <v>0</v>
      </c>
      <c r="W10">
        <v>0</v>
      </c>
      <c r="X10">
        <v>-257</v>
      </c>
      <c r="Y10">
        <v>0</v>
      </c>
      <c r="Z10">
        <v>-590.4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3.29</v>
      </c>
      <c r="N11" s="115">
        <v>0</v>
      </c>
      <c r="O11" s="88">
        <v>-272</v>
      </c>
      <c r="P11" s="88">
        <v>-450</v>
      </c>
      <c r="Q11" s="88">
        <v>0</v>
      </c>
      <c r="R11" s="88">
        <v>0</v>
      </c>
      <c r="S11" s="116">
        <v>0</v>
      </c>
      <c r="U11" s="115">
        <v>-722</v>
      </c>
      <c r="V11" s="116">
        <v>3.29</v>
      </c>
      <c r="W11">
        <v>0</v>
      </c>
      <c r="X11">
        <v>-272</v>
      </c>
      <c r="Y11">
        <v>3.29</v>
      </c>
      <c r="Z11">
        <v>-450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0.19</v>
      </c>
      <c r="N12" s="115">
        <v>0</v>
      </c>
      <c r="O12" s="88">
        <v>-269.5</v>
      </c>
      <c r="P12" s="88">
        <v>-464</v>
      </c>
      <c r="Q12" s="88">
        <v>0</v>
      </c>
      <c r="R12" s="88">
        <v>0</v>
      </c>
      <c r="S12" s="116">
        <v>0</v>
      </c>
      <c r="U12" s="115">
        <v>-733.5</v>
      </c>
      <c r="V12" s="116">
        <v>0.19</v>
      </c>
      <c r="W12">
        <v>0</v>
      </c>
      <c r="X12">
        <v>-269.5</v>
      </c>
      <c r="Y12">
        <v>0.19</v>
      </c>
      <c r="Z12">
        <v>-464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0.57999999999999996</v>
      </c>
      <c r="N13" s="115">
        <v>0</v>
      </c>
      <c r="O13" s="88">
        <v>-265</v>
      </c>
      <c r="P13" s="88">
        <v>-479</v>
      </c>
      <c r="Q13" s="88">
        <v>0</v>
      </c>
      <c r="R13" s="88">
        <v>0</v>
      </c>
      <c r="S13" s="116">
        <v>0</v>
      </c>
      <c r="U13" s="115">
        <v>-744</v>
      </c>
      <c r="V13" s="116">
        <v>0.57999999999999996</v>
      </c>
      <c r="W13">
        <v>0</v>
      </c>
      <c r="X13">
        <v>-265</v>
      </c>
      <c r="Y13">
        <v>0.57999999999999996</v>
      </c>
      <c r="Z13">
        <v>-479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2.42</v>
      </c>
      <c r="N14" s="115">
        <v>0</v>
      </c>
      <c r="O14" s="88">
        <v>-265</v>
      </c>
      <c r="P14" s="88">
        <v>-494</v>
      </c>
      <c r="Q14" s="88">
        <v>0</v>
      </c>
      <c r="R14" s="88">
        <v>0</v>
      </c>
      <c r="S14" s="116">
        <v>0</v>
      </c>
      <c r="U14" s="115">
        <v>-759</v>
      </c>
      <c r="V14" s="116">
        <v>2.42</v>
      </c>
      <c r="W14">
        <v>0</v>
      </c>
      <c r="X14">
        <v>-265</v>
      </c>
      <c r="Y14">
        <v>2.42</v>
      </c>
      <c r="Z14">
        <v>-494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-245</v>
      </c>
      <c r="P15" s="88">
        <v>-510</v>
      </c>
      <c r="Q15" s="88">
        <v>0</v>
      </c>
      <c r="R15" s="88">
        <v>0</v>
      </c>
      <c r="S15" s="116">
        <v>0</v>
      </c>
      <c r="U15" s="115">
        <v>-755</v>
      </c>
      <c r="V15" s="116">
        <v>0</v>
      </c>
      <c r="W15">
        <v>0</v>
      </c>
      <c r="X15">
        <v>-245</v>
      </c>
      <c r="Y15">
        <v>0</v>
      </c>
      <c r="Z15">
        <v>-510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1.93</v>
      </c>
      <c r="N16" s="115">
        <v>0</v>
      </c>
      <c r="O16" s="88">
        <v>-260</v>
      </c>
      <c r="P16" s="88">
        <v>-525</v>
      </c>
      <c r="Q16" s="88">
        <v>0</v>
      </c>
      <c r="R16" s="88">
        <v>0</v>
      </c>
      <c r="S16" s="116">
        <v>0</v>
      </c>
      <c r="U16" s="115">
        <v>-785</v>
      </c>
      <c r="V16" s="116">
        <v>1.93</v>
      </c>
      <c r="W16">
        <v>0</v>
      </c>
      <c r="X16">
        <v>-260</v>
      </c>
      <c r="Y16">
        <v>1.93</v>
      </c>
      <c r="Z16">
        <v>-525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2.8</v>
      </c>
      <c r="N17" s="115">
        <v>0</v>
      </c>
      <c r="O17" s="88">
        <v>-249.2</v>
      </c>
      <c r="P17" s="88">
        <v>-534</v>
      </c>
      <c r="Q17" s="88">
        <v>0</v>
      </c>
      <c r="R17" s="88">
        <v>0</v>
      </c>
      <c r="S17" s="116">
        <v>0</v>
      </c>
      <c r="U17" s="115">
        <v>-783.2</v>
      </c>
      <c r="V17" s="116">
        <v>2.8</v>
      </c>
      <c r="W17">
        <v>0</v>
      </c>
      <c r="X17">
        <v>-249.2</v>
      </c>
      <c r="Y17">
        <v>2.8</v>
      </c>
      <c r="Z17">
        <v>-534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8.89</v>
      </c>
      <c r="N18" s="115">
        <v>0</v>
      </c>
      <c r="O18" s="88">
        <v>-260</v>
      </c>
      <c r="P18" s="88">
        <v>-547</v>
      </c>
      <c r="Q18" s="88">
        <v>0</v>
      </c>
      <c r="R18" s="88">
        <v>0</v>
      </c>
      <c r="S18" s="116">
        <v>0</v>
      </c>
      <c r="U18" s="115">
        <v>-807</v>
      </c>
      <c r="V18" s="116">
        <v>8.89</v>
      </c>
      <c r="W18">
        <v>0</v>
      </c>
      <c r="X18">
        <v>-260</v>
      </c>
      <c r="Y18">
        <v>8.89</v>
      </c>
      <c r="Z18">
        <v>-547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2.5099999999999998</v>
      </c>
      <c r="N19" s="115">
        <v>0</v>
      </c>
      <c r="O19" s="88">
        <v>-300</v>
      </c>
      <c r="P19" s="88">
        <v>-560</v>
      </c>
      <c r="Q19" s="88">
        <v>0</v>
      </c>
      <c r="R19" s="88">
        <v>0</v>
      </c>
      <c r="S19" s="116">
        <v>0</v>
      </c>
      <c r="U19" s="115">
        <v>-860</v>
      </c>
      <c r="V19" s="116">
        <v>2.5099999999999998</v>
      </c>
      <c r="W19">
        <v>0</v>
      </c>
      <c r="X19">
        <v>-300</v>
      </c>
      <c r="Y19">
        <v>2.5099999999999998</v>
      </c>
      <c r="Z19">
        <v>-560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6.18</v>
      </c>
      <c r="N20" s="115">
        <v>0</v>
      </c>
      <c r="O20" s="88">
        <v>-323.39999999999998</v>
      </c>
      <c r="P20" s="88">
        <v>-571</v>
      </c>
      <c r="Q20" s="88">
        <v>0</v>
      </c>
      <c r="R20" s="88">
        <v>0</v>
      </c>
      <c r="S20" s="116">
        <v>0</v>
      </c>
      <c r="U20" s="115">
        <v>-894.4</v>
      </c>
      <c r="V20" s="116">
        <v>6.18</v>
      </c>
      <c r="W20">
        <v>0</v>
      </c>
      <c r="X20">
        <v>-323.39999999999998</v>
      </c>
      <c r="Y20">
        <v>6.18</v>
      </c>
      <c r="Z20">
        <v>-571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7.34</v>
      </c>
      <c r="N21" s="115">
        <v>0</v>
      </c>
      <c r="O21" s="88">
        <v>-320</v>
      </c>
      <c r="P21" s="88">
        <v>-583.99</v>
      </c>
      <c r="Q21" s="88">
        <v>0</v>
      </c>
      <c r="R21" s="88">
        <v>0</v>
      </c>
      <c r="S21" s="116">
        <v>0</v>
      </c>
      <c r="U21" s="115">
        <v>-903.99</v>
      </c>
      <c r="V21" s="116">
        <v>7.34</v>
      </c>
      <c r="W21">
        <v>0</v>
      </c>
      <c r="X21">
        <v>-320</v>
      </c>
      <c r="Y21">
        <v>7.34</v>
      </c>
      <c r="Z21">
        <v>-583.99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1.06</v>
      </c>
      <c r="N22" s="115">
        <v>0</v>
      </c>
      <c r="O22" s="88">
        <v>-330</v>
      </c>
      <c r="P22" s="88">
        <v>-596.01</v>
      </c>
      <c r="Q22" s="88">
        <v>0</v>
      </c>
      <c r="R22" s="88">
        <v>0</v>
      </c>
      <c r="S22" s="116">
        <v>0</v>
      </c>
      <c r="U22" s="115">
        <v>-926.01</v>
      </c>
      <c r="V22" s="116">
        <v>1.06</v>
      </c>
      <c r="W22">
        <v>0</v>
      </c>
      <c r="X22">
        <v>-330</v>
      </c>
      <c r="Y22">
        <v>1.06</v>
      </c>
      <c r="Z22">
        <v>-596.01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9.66</v>
      </c>
      <c r="N23" s="115">
        <v>0</v>
      </c>
      <c r="O23" s="88">
        <v>-335</v>
      </c>
      <c r="P23" s="88">
        <v>-611</v>
      </c>
      <c r="Q23" s="88">
        <v>0</v>
      </c>
      <c r="R23" s="88">
        <v>0</v>
      </c>
      <c r="S23" s="116">
        <v>0</v>
      </c>
      <c r="U23" s="115">
        <v>-946</v>
      </c>
      <c r="V23" s="116">
        <v>9.66</v>
      </c>
      <c r="W23">
        <v>0</v>
      </c>
      <c r="X23">
        <v>-335</v>
      </c>
      <c r="Y23">
        <v>9.66</v>
      </c>
      <c r="Z23">
        <v>-611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9.66</v>
      </c>
      <c r="N24" s="115">
        <v>0</v>
      </c>
      <c r="O24" s="88">
        <v>-377</v>
      </c>
      <c r="P24" s="88">
        <v>-751.3</v>
      </c>
      <c r="Q24" s="88">
        <v>0</v>
      </c>
      <c r="R24" s="88">
        <v>0</v>
      </c>
      <c r="S24" s="116">
        <v>0</v>
      </c>
      <c r="U24" s="115">
        <v>-1128.3</v>
      </c>
      <c r="V24" s="116">
        <v>9.66</v>
      </c>
      <c r="W24">
        <v>0</v>
      </c>
      <c r="X24">
        <v>-377</v>
      </c>
      <c r="Y24">
        <v>9.66</v>
      </c>
      <c r="Z24">
        <v>-751.3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9.66</v>
      </c>
      <c r="N25" s="115">
        <v>0</v>
      </c>
      <c r="O25" s="88">
        <v>-405</v>
      </c>
      <c r="P25" s="88">
        <v>-855</v>
      </c>
      <c r="Q25" s="88">
        <v>0</v>
      </c>
      <c r="R25" s="88">
        <v>0</v>
      </c>
      <c r="S25" s="116">
        <v>0</v>
      </c>
      <c r="U25" s="115">
        <v>-1260</v>
      </c>
      <c r="V25" s="116">
        <v>9.66</v>
      </c>
      <c r="W25">
        <v>0</v>
      </c>
      <c r="X25">
        <v>-405</v>
      </c>
      <c r="Y25">
        <v>9.66</v>
      </c>
      <c r="Z25">
        <v>-855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5.8</v>
      </c>
      <c r="N26" s="115">
        <v>0</v>
      </c>
      <c r="O26" s="88">
        <v>-405</v>
      </c>
      <c r="P26" s="88">
        <v>-867</v>
      </c>
      <c r="Q26" s="88">
        <v>0</v>
      </c>
      <c r="R26" s="88">
        <v>0</v>
      </c>
      <c r="S26" s="116">
        <v>0</v>
      </c>
      <c r="U26" s="115">
        <v>-1272</v>
      </c>
      <c r="V26" s="116">
        <v>5.8</v>
      </c>
      <c r="W26">
        <v>0</v>
      </c>
      <c r="X26">
        <v>-405</v>
      </c>
      <c r="Y26">
        <v>5.8</v>
      </c>
      <c r="Z26">
        <v>-867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5.51</v>
      </c>
      <c r="N27" s="115">
        <v>0</v>
      </c>
      <c r="O27" s="88">
        <v>-350</v>
      </c>
      <c r="P27" s="88">
        <v>-882</v>
      </c>
      <c r="Q27" s="88">
        <v>0</v>
      </c>
      <c r="R27" s="88">
        <v>0</v>
      </c>
      <c r="S27" s="116">
        <v>0</v>
      </c>
      <c r="U27" s="115">
        <v>-1232</v>
      </c>
      <c r="V27" s="116">
        <v>5.51</v>
      </c>
      <c r="W27">
        <v>0</v>
      </c>
      <c r="X27">
        <v>-350</v>
      </c>
      <c r="Y27">
        <v>5.51</v>
      </c>
      <c r="Z27">
        <v>-882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9.66</v>
      </c>
      <c r="N28" s="115">
        <v>0</v>
      </c>
      <c r="O28" s="88">
        <v>-355</v>
      </c>
      <c r="P28" s="88">
        <v>-894</v>
      </c>
      <c r="Q28" s="88">
        <v>0</v>
      </c>
      <c r="R28" s="88">
        <v>0</v>
      </c>
      <c r="S28" s="116">
        <v>0</v>
      </c>
      <c r="U28" s="115">
        <v>-1249</v>
      </c>
      <c r="V28" s="116">
        <v>9.66</v>
      </c>
      <c r="W28">
        <v>0</v>
      </c>
      <c r="X28">
        <v>-355</v>
      </c>
      <c r="Y28">
        <v>9.66</v>
      </c>
      <c r="Z28">
        <v>-894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2.9</v>
      </c>
      <c r="N29" s="115">
        <v>0</v>
      </c>
      <c r="O29" s="88">
        <v>-337</v>
      </c>
      <c r="P29" s="88">
        <v>-907.5</v>
      </c>
      <c r="Q29" s="88">
        <v>0</v>
      </c>
      <c r="R29" s="88">
        <v>0</v>
      </c>
      <c r="S29" s="116">
        <v>0</v>
      </c>
      <c r="U29" s="115">
        <v>-1244.5</v>
      </c>
      <c r="V29" s="116">
        <v>2.9</v>
      </c>
      <c r="W29">
        <v>0</v>
      </c>
      <c r="X29">
        <v>-337</v>
      </c>
      <c r="Y29">
        <v>2.9</v>
      </c>
      <c r="Z29">
        <v>-907.5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9.08</v>
      </c>
      <c r="N30" s="115">
        <v>0</v>
      </c>
      <c r="O30" s="88">
        <v>-325</v>
      </c>
      <c r="P30" s="88">
        <v>-719</v>
      </c>
      <c r="Q30" s="88">
        <v>0</v>
      </c>
      <c r="R30" s="88">
        <v>0</v>
      </c>
      <c r="S30" s="116">
        <v>0</v>
      </c>
      <c r="U30" s="115">
        <v>-1044</v>
      </c>
      <c r="V30" s="116">
        <v>9.08</v>
      </c>
      <c r="W30">
        <v>0</v>
      </c>
      <c r="X30">
        <v>-325</v>
      </c>
      <c r="Y30">
        <v>9.08</v>
      </c>
      <c r="Z30">
        <v>-719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9.66</v>
      </c>
      <c r="N31" s="115">
        <v>0</v>
      </c>
      <c r="O31" s="88">
        <v>-320</v>
      </c>
      <c r="P31" s="88">
        <v>-732</v>
      </c>
      <c r="Q31" s="88">
        <v>0</v>
      </c>
      <c r="R31" s="88">
        <v>0</v>
      </c>
      <c r="S31" s="116">
        <v>0</v>
      </c>
      <c r="U31" s="115">
        <v>-1052</v>
      </c>
      <c r="V31" s="116">
        <v>9.66</v>
      </c>
      <c r="W31">
        <v>0</v>
      </c>
      <c r="X31">
        <v>-320</v>
      </c>
      <c r="Y31">
        <v>9.66</v>
      </c>
      <c r="Z31">
        <v>-732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9.66</v>
      </c>
      <c r="N32" s="115">
        <v>0</v>
      </c>
      <c r="O32" s="88">
        <v>-315</v>
      </c>
      <c r="P32" s="88">
        <v>-751</v>
      </c>
      <c r="Q32" s="88">
        <v>0</v>
      </c>
      <c r="R32" s="88">
        <v>0</v>
      </c>
      <c r="S32" s="116">
        <v>0</v>
      </c>
      <c r="U32" s="115">
        <v>-1066</v>
      </c>
      <c r="V32" s="116">
        <v>9.66</v>
      </c>
      <c r="W32">
        <v>0</v>
      </c>
      <c r="X32">
        <v>-315</v>
      </c>
      <c r="Y32">
        <v>9.66</v>
      </c>
      <c r="Z32">
        <v>-751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6.28</v>
      </c>
      <c r="N33" s="115">
        <v>-6</v>
      </c>
      <c r="O33" s="88">
        <v>-320</v>
      </c>
      <c r="P33" s="88">
        <v>-754</v>
      </c>
      <c r="Q33" s="88">
        <v>0</v>
      </c>
      <c r="R33" s="88">
        <v>0</v>
      </c>
      <c r="S33" s="116">
        <v>0</v>
      </c>
      <c r="U33" s="115">
        <v>-1080</v>
      </c>
      <c r="V33" s="116">
        <v>6.28</v>
      </c>
      <c r="W33">
        <v>-6</v>
      </c>
      <c r="X33">
        <v>-320</v>
      </c>
      <c r="Y33">
        <v>6.28</v>
      </c>
      <c r="Z33">
        <v>-754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8.7899999999999991</v>
      </c>
      <c r="N34" s="115">
        <v>-20</v>
      </c>
      <c r="O34" s="88">
        <v>-320</v>
      </c>
      <c r="P34" s="88">
        <v>-634</v>
      </c>
      <c r="Q34" s="88">
        <v>0</v>
      </c>
      <c r="R34" s="88">
        <v>0</v>
      </c>
      <c r="S34" s="116">
        <v>0</v>
      </c>
      <c r="U34" s="115">
        <v>-974</v>
      </c>
      <c r="V34" s="116">
        <v>8.7899999999999991</v>
      </c>
      <c r="W34">
        <v>-20</v>
      </c>
      <c r="X34">
        <v>-320</v>
      </c>
      <c r="Y34">
        <v>8.7899999999999991</v>
      </c>
      <c r="Z34">
        <v>-634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9.66</v>
      </c>
      <c r="N35" s="115">
        <v>-153</v>
      </c>
      <c r="O35" s="88">
        <v>-320</v>
      </c>
      <c r="P35" s="88">
        <v>-610</v>
      </c>
      <c r="Q35" s="88">
        <v>0</v>
      </c>
      <c r="R35" s="88">
        <v>0</v>
      </c>
      <c r="S35" s="116">
        <v>0</v>
      </c>
      <c r="U35" s="115">
        <v>-1083</v>
      </c>
      <c r="V35" s="116">
        <v>9.66</v>
      </c>
      <c r="W35">
        <v>-153</v>
      </c>
      <c r="X35">
        <v>-320</v>
      </c>
      <c r="Y35">
        <v>9.66</v>
      </c>
      <c r="Z35">
        <v>-610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4.0599999999999996</v>
      </c>
      <c r="N36" s="115">
        <v>-159</v>
      </c>
      <c r="O36" s="88">
        <v>-315</v>
      </c>
      <c r="P36" s="88">
        <v>-604</v>
      </c>
      <c r="Q36" s="88">
        <v>0</v>
      </c>
      <c r="R36" s="88">
        <v>0</v>
      </c>
      <c r="S36" s="116">
        <v>0</v>
      </c>
      <c r="U36" s="115">
        <v>-1078</v>
      </c>
      <c r="V36" s="116">
        <v>4.0599999999999996</v>
      </c>
      <c r="W36">
        <v>-159</v>
      </c>
      <c r="X36">
        <v>-315</v>
      </c>
      <c r="Y36">
        <v>4.0599999999999996</v>
      </c>
      <c r="Z36">
        <v>-604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9.2799999999999994</v>
      </c>
      <c r="N37" s="115">
        <v>-161</v>
      </c>
      <c r="O37" s="88">
        <v>-304</v>
      </c>
      <c r="P37" s="88">
        <v>-613</v>
      </c>
      <c r="Q37" s="88">
        <v>0</v>
      </c>
      <c r="R37" s="88">
        <v>0</v>
      </c>
      <c r="S37" s="116">
        <v>0</v>
      </c>
      <c r="U37" s="115">
        <v>-1078</v>
      </c>
      <c r="V37" s="116">
        <v>9.2799999999999994</v>
      </c>
      <c r="W37">
        <v>-161</v>
      </c>
      <c r="X37">
        <v>-304</v>
      </c>
      <c r="Y37">
        <v>9.2799999999999994</v>
      </c>
      <c r="Z37">
        <v>-613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9.66</v>
      </c>
      <c r="N38" s="115">
        <v>-188</v>
      </c>
      <c r="O38" s="88">
        <v>-301</v>
      </c>
      <c r="P38" s="88">
        <v>-600</v>
      </c>
      <c r="Q38" s="88">
        <v>0</v>
      </c>
      <c r="R38" s="88">
        <v>0</v>
      </c>
      <c r="S38" s="116">
        <v>0</v>
      </c>
      <c r="U38" s="115">
        <v>-1089</v>
      </c>
      <c r="V38" s="116">
        <v>9.66</v>
      </c>
      <c r="W38">
        <v>-188</v>
      </c>
      <c r="X38">
        <v>-301</v>
      </c>
      <c r="Y38">
        <v>9.66</v>
      </c>
      <c r="Z38">
        <v>-600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9.66</v>
      </c>
      <c r="N39" s="115">
        <v>-164</v>
      </c>
      <c r="O39" s="88">
        <v>-296</v>
      </c>
      <c r="P39" s="88">
        <v>-555.9</v>
      </c>
      <c r="Q39" s="88">
        <v>0</v>
      </c>
      <c r="R39" s="88">
        <v>0</v>
      </c>
      <c r="S39" s="116">
        <v>0</v>
      </c>
      <c r="U39" s="115">
        <v>-1015.9</v>
      </c>
      <c r="V39" s="116">
        <v>9.66</v>
      </c>
      <c r="W39">
        <v>-164</v>
      </c>
      <c r="X39">
        <v>-296</v>
      </c>
      <c r="Y39">
        <v>9.66</v>
      </c>
      <c r="Z39">
        <v>-555.9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7.44</v>
      </c>
      <c r="N40" s="115">
        <v>-165</v>
      </c>
      <c r="O40" s="88">
        <v>-291</v>
      </c>
      <c r="P40" s="88">
        <v>-542.99</v>
      </c>
      <c r="Q40" s="88">
        <v>0</v>
      </c>
      <c r="R40" s="88">
        <v>0</v>
      </c>
      <c r="S40" s="116">
        <v>0</v>
      </c>
      <c r="U40" s="115">
        <v>-998.99</v>
      </c>
      <c r="V40" s="116">
        <v>7.44</v>
      </c>
      <c r="W40">
        <v>-165</v>
      </c>
      <c r="X40">
        <v>-291</v>
      </c>
      <c r="Y40">
        <v>7.44</v>
      </c>
      <c r="Z40">
        <v>-542.99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8.99</v>
      </c>
      <c r="N41" s="115">
        <v>-181</v>
      </c>
      <c r="O41" s="88">
        <v>-281</v>
      </c>
      <c r="P41" s="88">
        <v>-395</v>
      </c>
      <c r="Q41" s="88">
        <v>0</v>
      </c>
      <c r="R41" s="88">
        <v>0</v>
      </c>
      <c r="S41" s="116">
        <v>0</v>
      </c>
      <c r="U41" s="115">
        <v>-857</v>
      </c>
      <c r="V41" s="116">
        <v>8.99</v>
      </c>
      <c r="W41">
        <v>-181</v>
      </c>
      <c r="X41">
        <v>-281</v>
      </c>
      <c r="Y41">
        <v>8.99</v>
      </c>
      <c r="Z41">
        <v>-395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9.66</v>
      </c>
      <c r="N42" s="115">
        <v>-161</v>
      </c>
      <c r="O42" s="88">
        <v>-276</v>
      </c>
      <c r="P42" s="88">
        <v>-366</v>
      </c>
      <c r="Q42" s="88">
        <v>0</v>
      </c>
      <c r="R42" s="88">
        <v>0</v>
      </c>
      <c r="S42" s="116">
        <v>0</v>
      </c>
      <c r="U42" s="115">
        <v>-803</v>
      </c>
      <c r="V42" s="116">
        <v>9.66</v>
      </c>
      <c r="W42">
        <v>-161</v>
      </c>
      <c r="X42">
        <v>-276</v>
      </c>
      <c r="Y42">
        <v>9.66</v>
      </c>
      <c r="Z42">
        <v>-366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3.48</v>
      </c>
      <c r="N43" s="115">
        <v>-134</v>
      </c>
      <c r="O43" s="88">
        <v>-266</v>
      </c>
      <c r="P43" s="88">
        <v>-344</v>
      </c>
      <c r="Q43" s="88">
        <v>0</v>
      </c>
      <c r="R43" s="88">
        <v>0</v>
      </c>
      <c r="S43" s="116">
        <v>0</v>
      </c>
      <c r="U43" s="115">
        <v>-744</v>
      </c>
      <c r="V43" s="116">
        <v>3.48</v>
      </c>
      <c r="W43">
        <v>-134</v>
      </c>
      <c r="X43">
        <v>-266</v>
      </c>
      <c r="Y43">
        <v>3.48</v>
      </c>
      <c r="Z43">
        <v>-344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9.66</v>
      </c>
      <c r="N44" s="115">
        <v>-135</v>
      </c>
      <c r="O44" s="88">
        <v>-261</v>
      </c>
      <c r="P44" s="88">
        <v>-322</v>
      </c>
      <c r="Q44" s="88">
        <v>0</v>
      </c>
      <c r="R44" s="88">
        <v>0</v>
      </c>
      <c r="S44" s="116">
        <v>0</v>
      </c>
      <c r="U44" s="115">
        <v>-718</v>
      </c>
      <c r="V44" s="116">
        <v>9.66</v>
      </c>
      <c r="W44">
        <v>-135</v>
      </c>
      <c r="X44">
        <v>-261</v>
      </c>
      <c r="Y44">
        <v>9.66</v>
      </c>
      <c r="Z44">
        <v>-322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8.2100000000000009</v>
      </c>
      <c r="N45" s="115">
        <v>-126</v>
      </c>
      <c r="O45" s="88">
        <v>-251</v>
      </c>
      <c r="P45" s="88">
        <v>-312</v>
      </c>
      <c r="Q45" s="88">
        <v>0</v>
      </c>
      <c r="R45" s="88">
        <v>0</v>
      </c>
      <c r="S45" s="116">
        <v>0</v>
      </c>
      <c r="U45" s="115">
        <v>-689</v>
      </c>
      <c r="V45" s="116">
        <v>8.2100000000000009</v>
      </c>
      <c r="W45">
        <v>-126</v>
      </c>
      <c r="X45">
        <v>-251</v>
      </c>
      <c r="Y45">
        <v>8.2100000000000009</v>
      </c>
      <c r="Z45">
        <v>-312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9.66</v>
      </c>
      <c r="N46" s="115">
        <v>-122</v>
      </c>
      <c r="O46" s="88">
        <v>-246</v>
      </c>
      <c r="P46" s="88">
        <v>-301</v>
      </c>
      <c r="Q46" s="88">
        <v>0</v>
      </c>
      <c r="R46" s="88">
        <v>0</v>
      </c>
      <c r="S46" s="116">
        <v>0</v>
      </c>
      <c r="U46" s="115">
        <v>-669</v>
      </c>
      <c r="V46" s="116">
        <v>9.66</v>
      </c>
      <c r="W46">
        <v>-122</v>
      </c>
      <c r="X46">
        <v>-246</v>
      </c>
      <c r="Y46">
        <v>9.66</v>
      </c>
      <c r="Z46">
        <v>-301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8.1199999999999992</v>
      </c>
      <c r="N47" s="115">
        <v>-119</v>
      </c>
      <c r="O47" s="88">
        <v>-241</v>
      </c>
      <c r="P47" s="88">
        <v>-296</v>
      </c>
      <c r="Q47" s="88">
        <v>0</v>
      </c>
      <c r="R47" s="88">
        <v>0</v>
      </c>
      <c r="S47" s="116">
        <v>0</v>
      </c>
      <c r="U47" s="115">
        <v>-656</v>
      </c>
      <c r="V47" s="116">
        <v>8.1199999999999992</v>
      </c>
      <c r="W47">
        <v>-119</v>
      </c>
      <c r="X47">
        <v>-241</v>
      </c>
      <c r="Y47">
        <v>8.1199999999999992</v>
      </c>
      <c r="Z47">
        <v>-296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5.51</v>
      </c>
      <c r="N48" s="115">
        <v>-106</v>
      </c>
      <c r="O48" s="88">
        <v>-231</v>
      </c>
      <c r="P48" s="88">
        <v>-289</v>
      </c>
      <c r="Q48" s="88">
        <v>0</v>
      </c>
      <c r="R48" s="88">
        <v>0</v>
      </c>
      <c r="S48" s="116">
        <v>0</v>
      </c>
      <c r="U48" s="115">
        <v>-626</v>
      </c>
      <c r="V48" s="116">
        <v>5.51</v>
      </c>
      <c r="W48">
        <v>-106</v>
      </c>
      <c r="X48">
        <v>-231</v>
      </c>
      <c r="Y48">
        <v>5.51</v>
      </c>
      <c r="Z48">
        <v>-289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7.25</v>
      </c>
      <c r="N49" s="115">
        <v>-109</v>
      </c>
      <c r="O49" s="88">
        <v>-226</v>
      </c>
      <c r="P49" s="88">
        <v>-279</v>
      </c>
      <c r="Q49" s="88">
        <v>0</v>
      </c>
      <c r="R49" s="88">
        <v>0</v>
      </c>
      <c r="S49" s="116">
        <v>0</v>
      </c>
      <c r="U49" s="115">
        <v>-614</v>
      </c>
      <c r="V49" s="116">
        <v>7.25</v>
      </c>
      <c r="W49">
        <v>-109</v>
      </c>
      <c r="X49">
        <v>-226</v>
      </c>
      <c r="Y49">
        <v>7.25</v>
      </c>
      <c r="Z49">
        <v>-279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1.06</v>
      </c>
      <c r="N50" s="115">
        <v>-100</v>
      </c>
      <c r="O50" s="88">
        <v>-216</v>
      </c>
      <c r="P50" s="88">
        <v>-280.01</v>
      </c>
      <c r="Q50" s="88">
        <v>0</v>
      </c>
      <c r="R50" s="88">
        <v>0</v>
      </c>
      <c r="S50" s="116">
        <v>0</v>
      </c>
      <c r="U50" s="115">
        <v>-596.01</v>
      </c>
      <c r="V50" s="116">
        <v>1.06</v>
      </c>
      <c r="W50">
        <v>-100</v>
      </c>
      <c r="X50">
        <v>-216</v>
      </c>
      <c r="Y50">
        <v>1.06</v>
      </c>
      <c r="Z50">
        <v>-280.01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9.66</v>
      </c>
      <c r="N51" s="115">
        <v>-77</v>
      </c>
      <c r="O51" s="88">
        <v>-211</v>
      </c>
      <c r="P51" s="88">
        <v>-271</v>
      </c>
      <c r="Q51" s="88">
        <v>0</v>
      </c>
      <c r="R51" s="88">
        <v>0</v>
      </c>
      <c r="S51" s="116">
        <v>0</v>
      </c>
      <c r="U51" s="115">
        <v>-559</v>
      </c>
      <c r="V51" s="116">
        <v>9.66</v>
      </c>
      <c r="W51">
        <v>-77</v>
      </c>
      <c r="X51">
        <v>-211</v>
      </c>
      <c r="Y51">
        <v>9.66</v>
      </c>
      <c r="Z51">
        <v>-271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9.66</v>
      </c>
      <c r="N52" s="115">
        <v>-79</v>
      </c>
      <c r="O52" s="88">
        <v>-211</v>
      </c>
      <c r="P52" s="88">
        <v>-264</v>
      </c>
      <c r="Q52" s="88">
        <v>0</v>
      </c>
      <c r="R52" s="88">
        <v>0</v>
      </c>
      <c r="S52" s="116">
        <v>0</v>
      </c>
      <c r="U52" s="115">
        <v>-554</v>
      </c>
      <c r="V52" s="116">
        <v>9.66</v>
      </c>
      <c r="W52">
        <v>-79</v>
      </c>
      <c r="X52">
        <v>-211</v>
      </c>
      <c r="Y52">
        <v>9.66</v>
      </c>
      <c r="Z52">
        <v>-264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9.66</v>
      </c>
      <c r="N53" s="115">
        <v>-65</v>
      </c>
      <c r="O53" s="88">
        <v>-206</v>
      </c>
      <c r="P53" s="88">
        <v>-261</v>
      </c>
      <c r="Q53" s="88">
        <v>0</v>
      </c>
      <c r="R53" s="88">
        <v>0</v>
      </c>
      <c r="S53" s="116">
        <v>0</v>
      </c>
      <c r="U53" s="115">
        <v>-532</v>
      </c>
      <c r="V53" s="116">
        <v>9.66</v>
      </c>
      <c r="W53">
        <v>-65</v>
      </c>
      <c r="X53">
        <v>-206</v>
      </c>
      <c r="Y53">
        <v>9.66</v>
      </c>
      <c r="Z53">
        <v>-261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8.31</v>
      </c>
      <c r="N54" s="115">
        <v>-65</v>
      </c>
      <c r="O54" s="88">
        <v>-206</v>
      </c>
      <c r="P54" s="88">
        <v>-260</v>
      </c>
      <c r="Q54" s="88">
        <v>0</v>
      </c>
      <c r="R54" s="88">
        <v>0</v>
      </c>
      <c r="S54" s="116">
        <v>0</v>
      </c>
      <c r="U54" s="115">
        <v>-531</v>
      </c>
      <c r="V54" s="116">
        <v>8.31</v>
      </c>
      <c r="W54">
        <v>-65</v>
      </c>
      <c r="X54">
        <v>-206</v>
      </c>
      <c r="Y54">
        <v>8.31</v>
      </c>
      <c r="Z54">
        <v>-260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9.57</v>
      </c>
      <c r="N55" s="115">
        <v>-79</v>
      </c>
      <c r="O55" s="88">
        <v>-226</v>
      </c>
      <c r="P55" s="88">
        <v>-294</v>
      </c>
      <c r="Q55" s="88">
        <v>0</v>
      </c>
      <c r="R55" s="88">
        <v>0</v>
      </c>
      <c r="S55" s="116">
        <v>0</v>
      </c>
      <c r="U55" s="115">
        <v>-599</v>
      </c>
      <c r="V55" s="116">
        <v>9.57</v>
      </c>
      <c r="W55">
        <v>-79</v>
      </c>
      <c r="X55">
        <v>-226</v>
      </c>
      <c r="Y55">
        <v>9.57</v>
      </c>
      <c r="Z55">
        <v>-294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9.66</v>
      </c>
      <c r="N56" s="115">
        <v>-92</v>
      </c>
      <c r="O56" s="88">
        <v>-231</v>
      </c>
      <c r="P56" s="88">
        <v>-300</v>
      </c>
      <c r="Q56" s="88">
        <v>0</v>
      </c>
      <c r="R56" s="88">
        <v>0</v>
      </c>
      <c r="S56" s="116">
        <v>0</v>
      </c>
      <c r="U56" s="115">
        <v>-623</v>
      </c>
      <c r="V56" s="116">
        <v>9.66</v>
      </c>
      <c r="W56">
        <v>-92</v>
      </c>
      <c r="X56">
        <v>-231</v>
      </c>
      <c r="Y56">
        <v>9.66</v>
      </c>
      <c r="Z56">
        <v>-300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1.74</v>
      </c>
      <c r="N57" s="115">
        <v>-84</v>
      </c>
      <c r="O57" s="88">
        <v>-236</v>
      </c>
      <c r="P57" s="88">
        <v>-282</v>
      </c>
      <c r="Q57" s="88">
        <v>0</v>
      </c>
      <c r="R57" s="88">
        <v>0</v>
      </c>
      <c r="S57" s="116">
        <v>0</v>
      </c>
      <c r="U57" s="115">
        <v>-602</v>
      </c>
      <c r="V57" s="116">
        <v>1.74</v>
      </c>
      <c r="W57">
        <v>-84</v>
      </c>
      <c r="X57">
        <v>-236</v>
      </c>
      <c r="Y57">
        <v>1.74</v>
      </c>
      <c r="Z57">
        <v>-282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5.31</v>
      </c>
      <c r="N58" s="115">
        <v>-65</v>
      </c>
      <c r="O58" s="88">
        <v>-226</v>
      </c>
      <c r="P58" s="88">
        <v>-247</v>
      </c>
      <c r="Q58" s="88">
        <v>0</v>
      </c>
      <c r="R58" s="88">
        <v>0</v>
      </c>
      <c r="S58" s="116">
        <v>0</v>
      </c>
      <c r="U58" s="115">
        <v>-538</v>
      </c>
      <c r="V58" s="116">
        <v>5.31</v>
      </c>
      <c r="W58">
        <v>-65</v>
      </c>
      <c r="X58">
        <v>-226</v>
      </c>
      <c r="Y58">
        <v>5.31</v>
      </c>
      <c r="Z58">
        <v>-247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6.57</v>
      </c>
      <c r="N59" s="115">
        <v>-87</v>
      </c>
      <c r="O59" s="88">
        <v>-226</v>
      </c>
      <c r="P59" s="88">
        <v>-217</v>
      </c>
      <c r="Q59" s="88">
        <v>0</v>
      </c>
      <c r="R59" s="88">
        <v>0</v>
      </c>
      <c r="S59" s="116">
        <v>0</v>
      </c>
      <c r="U59" s="115">
        <v>-530</v>
      </c>
      <c r="V59" s="116">
        <v>6.57</v>
      </c>
      <c r="W59">
        <v>-87</v>
      </c>
      <c r="X59">
        <v>-226</v>
      </c>
      <c r="Y59">
        <v>6.57</v>
      </c>
      <c r="Z59">
        <v>-217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9.66</v>
      </c>
      <c r="N60" s="115">
        <v>-65</v>
      </c>
      <c r="O60" s="88">
        <v>-211</v>
      </c>
      <c r="P60" s="88">
        <v>-191</v>
      </c>
      <c r="Q60" s="88">
        <v>0</v>
      </c>
      <c r="R60" s="88">
        <v>0</v>
      </c>
      <c r="S60" s="116">
        <v>0</v>
      </c>
      <c r="U60" s="115">
        <v>-467</v>
      </c>
      <c r="V60" s="116">
        <v>9.66</v>
      </c>
      <c r="W60">
        <v>-65</v>
      </c>
      <c r="X60">
        <v>-211</v>
      </c>
      <c r="Y60">
        <v>9.66</v>
      </c>
      <c r="Z60">
        <v>-191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9.66</v>
      </c>
      <c r="N61" s="115">
        <v>-55</v>
      </c>
      <c r="O61" s="88">
        <v>-196</v>
      </c>
      <c r="P61" s="88">
        <v>-172</v>
      </c>
      <c r="Q61" s="88">
        <v>0</v>
      </c>
      <c r="R61" s="88">
        <v>0</v>
      </c>
      <c r="S61" s="116">
        <v>0</v>
      </c>
      <c r="U61" s="115">
        <v>-423</v>
      </c>
      <c r="V61" s="116">
        <v>9.66</v>
      </c>
      <c r="W61">
        <v>-55</v>
      </c>
      <c r="X61">
        <v>-196</v>
      </c>
      <c r="Y61">
        <v>9.66</v>
      </c>
      <c r="Z61">
        <v>-172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8.02</v>
      </c>
      <c r="N62" s="115">
        <v>-31</v>
      </c>
      <c r="O62" s="88">
        <v>-181</v>
      </c>
      <c r="P62" s="88">
        <v>-154</v>
      </c>
      <c r="Q62" s="88">
        <v>0</v>
      </c>
      <c r="R62" s="88">
        <v>0</v>
      </c>
      <c r="S62" s="116">
        <v>0</v>
      </c>
      <c r="U62" s="115">
        <v>-366</v>
      </c>
      <c r="V62" s="116">
        <v>8.02</v>
      </c>
      <c r="W62">
        <v>-31</v>
      </c>
      <c r="X62">
        <v>-181</v>
      </c>
      <c r="Y62">
        <v>8.02</v>
      </c>
      <c r="Z62">
        <v>-154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7.73</v>
      </c>
      <c r="N63" s="115">
        <v>-11</v>
      </c>
      <c r="O63" s="88">
        <v>-184</v>
      </c>
      <c r="P63" s="88">
        <v>-267</v>
      </c>
      <c r="Q63" s="88">
        <v>0</v>
      </c>
      <c r="R63" s="88">
        <v>0</v>
      </c>
      <c r="S63" s="116">
        <v>0</v>
      </c>
      <c r="U63" s="115">
        <v>-462</v>
      </c>
      <c r="V63" s="116">
        <v>7.73</v>
      </c>
      <c r="W63">
        <v>-11</v>
      </c>
      <c r="X63">
        <v>-184</v>
      </c>
      <c r="Y63">
        <v>7.73</v>
      </c>
      <c r="Z63">
        <v>-267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1.55</v>
      </c>
      <c r="N64" s="115">
        <v>0</v>
      </c>
      <c r="O64" s="88">
        <v>-179</v>
      </c>
      <c r="P64" s="88">
        <v>-258</v>
      </c>
      <c r="Q64" s="88">
        <v>0</v>
      </c>
      <c r="R64" s="88">
        <v>0</v>
      </c>
      <c r="S64" s="116">
        <v>0</v>
      </c>
      <c r="U64" s="115">
        <v>-437</v>
      </c>
      <c r="V64" s="116">
        <v>1.55</v>
      </c>
      <c r="W64">
        <v>0</v>
      </c>
      <c r="X64">
        <v>-179</v>
      </c>
      <c r="Y64">
        <v>1.55</v>
      </c>
      <c r="Z64">
        <v>-258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9.66</v>
      </c>
      <c r="N65" s="115">
        <v>0</v>
      </c>
      <c r="O65" s="88">
        <v>-174</v>
      </c>
      <c r="P65" s="88">
        <v>-261</v>
      </c>
      <c r="Q65" s="88">
        <v>0</v>
      </c>
      <c r="R65" s="88">
        <v>0</v>
      </c>
      <c r="S65" s="116">
        <v>0</v>
      </c>
      <c r="U65" s="115">
        <v>-435</v>
      </c>
      <c r="V65" s="116">
        <v>9.66</v>
      </c>
      <c r="W65">
        <v>0</v>
      </c>
      <c r="X65">
        <v>-174</v>
      </c>
      <c r="Y65">
        <v>9.66</v>
      </c>
      <c r="Z65">
        <v>-261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9.66</v>
      </c>
      <c r="N66" s="115">
        <v>0</v>
      </c>
      <c r="O66" s="88">
        <v>-183.24</v>
      </c>
      <c r="P66" s="88">
        <v>-125</v>
      </c>
      <c r="Q66" s="88">
        <v>0</v>
      </c>
      <c r="R66" s="88">
        <v>0</v>
      </c>
      <c r="S66" s="116">
        <v>0</v>
      </c>
      <c r="U66" s="115">
        <v>-308.24</v>
      </c>
      <c r="V66" s="116">
        <v>9.66</v>
      </c>
      <c r="W66">
        <v>0</v>
      </c>
      <c r="X66">
        <v>-183.24</v>
      </c>
      <c r="Y66">
        <v>9.66</v>
      </c>
      <c r="Z66">
        <v>-125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9.66</v>
      </c>
      <c r="N67" s="115">
        <v>0</v>
      </c>
      <c r="O67" s="88">
        <v>-169</v>
      </c>
      <c r="P67" s="88">
        <v>-132</v>
      </c>
      <c r="Q67" s="88">
        <v>0</v>
      </c>
      <c r="R67" s="88">
        <v>0</v>
      </c>
      <c r="S67" s="116">
        <v>0</v>
      </c>
      <c r="U67" s="115">
        <v>-301</v>
      </c>
      <c r="V67" s="116">
        <v>9.66</v>
      </c>
      <c r="W67">
        <v>0</v>
      </c>
      <c r="X67">
        <v>-169</v>
      </c>
      <c r="Y67">
        <v>9.66</v>
      </c>
      <c r="Z67">
        <v>-132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9.66</v>
      </c>
      <c r="N68" s="115">
        <v>0</v>
      </c>
      <c r="O68" s="88">
        <v>-164</v>
      </c>
      <c r="P68" s="88">
        <v>-120</v>
      </c>
      <c r="Q68" s="88">
        <v>0</v>
      </c>
      <c r="R68" s="88">
        <v>0</v>
      </c>
      <c r="S68" s="116">
        <v>0</v>
      </c>
      <c r="U68" s="115">
        <v>-284</v>
      </c>
      <c r="V68" s="116">
        <v>9.66</v>
      </c>
      <c r="W68">
        <v>0</v>
      </c>
      <c r="X68">
        <v>-164</v>
      </c>
      <c r="Y68">
        <v>9.66</v>
      </c>
      <c r="Z68">
        <v>-120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7.83</v>
      </c>
      <c r="N69" s="115">
        <v>0</v>
      </c>
      <c r="O69" s="88">
        <v>-169.99</v>
      </c>
      <c r="P69" s="88">
        <v>-127</v>
      </c>
      <c r="Q69" s="88">
        <v>0</v>
      </c>
      <c r="R69" s="88">
        <v>0</v>
      </c>
      <c r="S69" s="116">
        <v>0</v>
      </c>
      <c r="U69" s="115">
        <v>-296.99</v>
      </c>
      <c r="V69" s="116">
        <v>7.83</v>
      </c>
      <c r="W69">
        <v>0</v>
      </c>
      <c r="X69">
        <v>-169.99</v>
      </c>
      <c r="Y69">
        <v>7.83</v>
      </c>
      <c r="Z69">
        <v>-127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7.83</v>
      </c>
      <c r="N70" s="115">
        <v>0</v>
      </c>
      <c r="O70" s="88">
        <v>-149</v>
      </c>
      <c r="P70" s="88">
        <v>-133</v>
      </c>
      <c r="Q70" s="88">
        <v>0</v>
      </c>
      <c r="R70" s="88">
        <v>0</v>
      </c>
      <c r="S70" s="116">
        <v>0</v>
      </c>
      <c r="U70" s="115">
        <v>-282</v>
      </c>
      <c r="V70" s="116">
        <v>7.83</v>
      </c>
      <c r="W70">
        <v>0</v>
      </c>
      <c r="X70">
        <v>-149</v>
      </c>
      <c r="Y70">
        <v>7.83</v>
      </c>
      <c r="Z70">
        <v>-133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4.3499999999999996</v>
      </c>
      <c r="N71" s="115">
        <v>0</v>
      </c>
      <c r="O71" s="88">
        <v>-160</v>
      </c>
      <c r="P71" s="88">
        <v>-135</v>
      </c>
      <c r="Q71" s="88">
        <v>0</v>
      </c>
      <c r="R71" s="88">
        <v>0</v>
      </c>
      <c r="S71" s="116">
        <v>0</v>
      </c>
      <c r="U71" s="115">
        <v>-295</v>
      </c>
      <c r="V71" s="116">
        <v>4.3499999999999996</v>
      </c>
      <c r="W71">
        <v>0</v>
      </c>
      <c r="X71">
        <v>-160</v>
      </c>
      <c r="Y71">
        <v>4.3499999999999996</v>
      </c>
      <c r="Z71">
        <v>-135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9.66</v>
      </c>
      <c r="N72" s="115">
        <v>0</v>
      </c>
      <c r="O72" s="88">
        <v>-155</v>
      </c>
      <c r="P72" s="88">
        <v>-146</v>
      </c>
      <c r="Q72" s="88">
        <v>0</v>
      </c>
      <c r="R72" s="88">
        <v>0</v>
      </c>
      <c r="S72" s="116">
        <v>0</v>
      </c>
      <c r="U72" s="115">
        <v>-301</v>
      </c>
      <c r="V72" s="116">
        <v>9.66</v>
      </c>
      <c r="W72">
        <v>0</v>
      </c>
      <c r="X72">
        <v>-155</v>
      </c>
      <c r="Y72">
        <v>9.66</v>
      </c>
      <c r="Z72">
        <v>-146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8.31</v>
      </c>
      <c r="N73" s="115">
        <v>0</v>
      </c>
      <c r="O73" s="88">
        <v>-140</v>
      </c>
      <c r="P73" s="88">
        <v>-153</v>
      </c>
      <c r="Q73" s="88">
        <v>0</v>
      </c>
      <c r="R73" s="88">
        <v>0</v>
      </c>
      <c r="S73" s="116">
        <v>0</v>
      </c>
      <c r="U73" s="115">
        <v>-293</v>
      </c>
      <c r="V73" s="116">
        <v>8.31</v>
      </c>
      <c r="W73">
        <v>0</v>
      </c>
      <c r="X73">
        <v>-140</v>
      </c>
      <c r="Y73">
        <v>8.31</v>
      </c>
      <c r="Z73">
        <v>-153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9.66</v>
      </c>
      <c r="N74" s="115">
        <v>0</v>
      </c>
      <c r="O74" s="88">
        <v>-135</v>
      </c>
      <c r="P74" s="88">
        <v>-157</v>
      </c>
      <c r="Q74" s="88">
        <v>0</v>
      </c>
      <c r="R74" s="88">
        <v>0</v>
      </c>
      <c r="S74" s="116">
        <v>0</v>
      </c>
      <c r="U74" s="115">
        <v>-292</v>
      </c>
      <c r="V74" s="116">
        <v>9.66</v>
      </c>
      <c r="W74">
        <v>0</v>
      </c>
      <c r="X74">
        <v>-135</v>
      </c>
      <c r="Y74">
        <v>9.66</v>
      </c>
      <c r="Z74">
        <v>-157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9.66</v>
      </c>
      <c r="N75" s="115">
        <v>0</v>
      </c>
      <c r="O75" s="88">
        <v>-125</v>
      </c>
      <c r="P75" s="88">
        <v>-469</v>
      </c>
      <c r="Q75" s="88">
        <v>0</v>
      </c>
      <c r="R75" s="88">
        <v>0</v>
      </c>
      <c r="S75" s="116">
        <v>0</v>
      </c>
      <c r="U75" s="115">
        <v>-594</v>
      </c>
      <c r="V75" s="116">
        <v>9.66</v>
      </c>
      <c r="W75">
        <v>0</v>
      </c>
      <c r="X75">
        <v>-125</v>
      </c>
      <c r="Y75">
        <v>9.66</v>
      </c>
      <c r="Z75">
        <v>-469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9.66</v>
      </c>
      <c r="N76" s="115">
        <v>0</v>
      </c>
      <c r="O76" s="88">
        <v>-154.5</v>
      </c>
      <c r="P76" s="88">
        <v>-474</v>
      </c>
      <c r="Q76" s="88">
        <v>0</v>
      </c>
      <c r="R76" s="88">
        <v>0</v>
      </c>
      <c r="S76" s="116">
        <v>0</v>
      </c>
      <c r="U76" s="115">
        <v>-628.5</v>
      </c>
      <c r="V76" s="116">
        <v>9.66</v>
      </c>
      <c r="W76">
        <v>0</v>
      </c>
      <c r="X76">
        <v>-154.5</v>
      </c>
      <c r="Y76">
        <v>9.66</v>
      </c>
      <c r="Z76">
        <v>-474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9.66</v>
      </c>
      <c r="N77" s="115">
        <v>0</v>
      </c>
      <c r="O77" s="88">
        <v>-165</v>
      </c>
      <c r="P77" s="88">
        <v>-477</v>
      </c>
      <c r="Q77" s="88">
        <v>0</v>
      </c>
      <c r="R77" s="88">
        <v>0</v>
      </c>
      <c r="S77" s="116">
        <v>0</v>
      </c>
      <c r="U77" s="115">
        <v>-642</v>
      </c>
      <c r="V77" s="116">
        <v>9.66</v>
      </c>
      <c r="W77">
        <v>0</v>
      </c>
      <c r="X77">
        <v>-165</v>
      </c>
      <c r="Y77">
        <v>9.66</v>
      </c>
      <c r="Z77">
        <v>-477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0.87</v>
      </c>
      <c r="N78" s="115">
        <v>0</v>
      </c>
      <c r="O78" s="88">
        <v>-220</v>
      </c>
      <c r="P78" s="88">
        <v>-700</v>
      </c>
      <c r="Q78" s="88">
        <v>0</v>
      </c>
      <c r="R78" s="88">
        <v>0</v>
      </c>
      <c r="S78" s="116">
        <v>0</v>
      </c>
      <c r="U78" s="115">
        <v>-920</v>
      </c>
      <c r="V78" s="116">
        <v>0.87</v>
      </c>
      <c r="W78">
        <v>0</v>
      </c>
      <c r="X78">
        <v>-220</v>
      </c>
      <c r="Y78">
        <v>0.87</v>
      </c>
      <c r="Z78">
        <v>-700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9.3699999999999992</v>
      </c>
      <c r="N79" s="115">
        <v>0</v>
      </c>
      <c r="O79" s="88">
        <v>-225</v>
      </c>
      <c r="P79" s="88">
        <v>-708</v>
      </c>
      <c r="Q79" s="88">
        <v>0</v>
      </c>
      <c r="R79" s="88">
        <v>0</v>
      </c>
      <c r="S79" s="116">
        <v>0</v>
      </c>
      <c r="U79" s="115">
        <v>-933</v>
      </c>
      <c r="V79" s="116">
        <v>9.3699999999999992</v>
      </c>
      <c r="W79">
        <v>0</v>
      </c>
      <c r="X79">
        <v>-225</v>
      </c>
      <c r="Y79">
        <v>9.3699999999999992</v>
      </c>
      <c r="Z79">
        <v>-708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9.66</v>
      </c>
      <c r="N80" s="115">
        <v>0</v>
      </c>
      <c r="O80" s="88">
        <v>-235</v>
      </c>
      <c r="P80" s="88">
        <v>-719</v>
      </c>
      <c r="Q80" s="88">
        <v>0</v>
      </c>
      <c r="R80" s="88">
        <v>0</v>
      </c>
      <c r="S80" s="116">
        <v>0</v>
      </c>
      <c r="U80" s="115">
        <v>-954</v>
      </c>
      <c r="V80" s="116">
        <v>9.66</v>
      </c>
      <c r="W80">
        <v>0</v>
      </c>
      <c r="X80">
        <v>-235</v>
      </c>
      <c r="Y80">
        <v>9.66</v>
      </c>
      <c r="Z80">
        <v>-719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9.66</v>
      </c>
      <c r="N81" s="115">
        <v>0</v>
      </c>
      <c r="O81" s="88">
        <v>-230</v>
      </c>
      <c r="P81" s="88">
        <v>-712</v>
      </c>
      <c r="Q81" s="88">
        <v>0</v>
      </c>
      <c r="R81" s="88">
        <v>0</v>
      </c>
      <c r="S81" s="116">
        <v>0</v>
      </c>
      <c r="U81" s="115">
        <v>-942</v>
      </c>
      <c r="V81" s="116">
        <v>9.66</v>
      </c>
      <c r="W81">
        <v>0</v>
      </c>
      <c r="X81">
        <v>-230</v>
      </c>
      <c r="Y81">
        <v>9.66</v>
      </c>
      <c r="Z81">
        <v>-712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9.66</v>
      </c>
      <c r="N82" s="115">
        <v>0</v>
      </c>
      <c r="O82" s="88">
        <v>-225</v>
      </c>
      <c r="P82" s="88">
        <v>-705</v>
      </c>
      <c r="Q82" s="88">
        <v>0</v>
      </c>
      <c r="R82" s="88">
        <v>0</v>
      </c>
      <c r="S82" s="116">
        <v>0</v>
      </c>
      <c r="U82" s="115">
        <v>-930</v>
      </c>
      <c r="V82" s="116">
        <v>9.66</v>
      </c>
      <c r="W82">
        <v>0</v>
      </c>
      <c r="X82">
        <v>-225</v>
      </c>
      <c r="Y82">
        <v>9.66</v>
      </c>
      <c r="Z82">
        <v>-705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9.66</v>
      </c>
      <c r="N83" s="115">
        <v>0</v>
      </c>
      <c r="O83" s="88">
        <v>-225</v>
      </c>
      <c r="P83" s="88">
        <v>-696</v>
      </c>
      <c r="Q83" s="88">
        <v>0</v>
      </c>
      <c r="R83" s="88">
        <v>0</v>
      </c>
      <c r="S83" s="116">
        <v>0</v>
      </c>
      <c r="U83" s="115">
        <v>-921</v>
      </c>
      <c r="V83" s="116">
        <v>9.66</v>
      </c>
      <c r="W83">
        <v>0</v>
      </c>
      <c r="X83">
        <v>-225</v>
      </c>
      <c r="Y83">
        <v>9.66</v>
      </c>
      <c r="Z83">
        <v>-696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9.66</v>
      </c>
      <c r="N84" s="115">
        <v>0</v>
      </c>
      <c r="O84" s="88">
        <v>-225</v>
      </c>
      <c r="P84" s="88">
        <v>-686</v>
      </c>
      <c r="Q84" s="88">
        <v>0</v>
      </c>
      <c r="R84" s="88">
        <v>0</v>
      </c>
      <c r="S84" s="116">
        <v>0</v>
      </c>
      <c r="U84" s="115">
        <v>-911</v>
      </c>
      <c r="V84" s="116">
        <v>9.66</v>
      </c>
      <c r="W84">
        <v>0</v>
      </c>
      <c r="X84">
        <v>-225</v>
      </c>
      <c r="Y84">
        <v>9.66</v>
      </c>
      <c r="Z84">
        <v>-686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3.29</v>
      </c>
      <c r="N85" s="115">
        <v>0</v>
      </c>
      <c r="O85" s="88">
        <v>-210</v>
      </c>
      <c r="P85" s="88">
        <v>-676</v>
      </c>
      <c r="Q85" s="88">
        <v>0</v>
      </c>
      <c r="R85" s="88">
        <v>0</v>
      </c>
      <c r="S85" s="116">
        <v>0</v>
      </c>
      <c r="U85" s="115">
        <v>-886</v>
      </c>
      <c r="V85" s="116">
        <v>3.29</v>
      </c>
      <c r="W85">
        <v>0</v>
      </c>
      <c r="X85">
        <v>-210</v>
      </c>
      <c r="Y85">
        <v>3.29</v>
      </c>
      <c r="Z85">
        <v>-676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9.2799999999999994</v>
      </c>
      <c r="N86" s="115">
        <v>0</v>
      </c>
      <c r="O86" s="88">
        <v>-175</v>
      </c>
      <c r="P86" s="88">
        <v>-649.99</v>
      </c>
      <c r="Q86" s="88">
        <v>0</v>
      </c>
      <c r="R86" s="88">
        <v>0</v>
      </c>
      <c r="S86" s="116">
        <v>0</v>
      </c>
      <c r="U86" s="115">
        <v>-824.99</v>
      </c>
      <c r="V86" s="116">
        <v>9.2799999999999994</v>
      </c>
      <c r="W86">
        <v>0</v>
      </c>
      <c r="X86">
        <v>-175</v>
      </c>
      <c r="Y86">
        <v>9.2799999999999994</v>
      </c>
      <c r="Z86">
        <v>-649.99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9.66</v>
      </c>
      <c r="N87" s="115">
        <v>0</v>
      </c>
      <c r="O87" s="88">
        <v>-180</v>
      </c>
      <c r="P87" s="88">
        <v>-627</v>
      </c>
      <c r="Q87" s="88">
        <v>0</v>
      </c>
      <c r="R87" s="88">
        <v>0</v>
      </c>
      <c r="S87" s="116">
        <v>0</v>
      </c>
      <c r="U87" s="115">
        <v>-807</v>
      </c>
      <c r="V87" s="116">
        <v>9.66</v>
      </c>
      <c r="W87">
        <v>0</v>
      </c>
      <c r="X87">
        <v>-180</v>
      </c>
      <c r="Y87">
        <v>9.66</v>
      </c>
      <c r="Z87">
        <v>-627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9.66</v>
      </c>
      <c r="N88" s="115">
        <v>0</v>
      </c>
      <c r="O88" s="88">
        <v>-140</v>
      </c>
      <c r="P88" s="88">
        <v>-583</v>
      </c>
      <c r="Q88" s="88">
        <v>0</v>
      </c>
      <c r="R88" s="88">
        <v>0</v>
      </c>
      <c r="S88" s="116">
        <v>0</v>
      </c>
      <c r="U88" s="115">
        <v>-723</v>
      </c>
      <c r="V88" s="116">
        <v>9.66</v>
      </c>
      <c r="W88">
        <v>0</v>
      </c>
      <c r="X88">
        <v>-140</v>
      </c>
      <c r="Y88">
        <v>9.66</v>
      </c>
      <c r="Z88">
        <v>-583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9.66</v>
      </c>
      <c r="N89" s="115">
        <v>0</v>
      </c>
      <c r="O89" s="88">
        <v>-130</v>
      </c>
      <c r="P89" s="88">
        <v>-558</v>
      </c>
      <c r="Q89" s="88">
        <v>0</v>
      </c>
      <c r="R89" s="88">
        <v>0</v>
      </c>
      <c r="S89" s="116">
        <v>0</v>
      </c>
      <c r="U89" s="115">
        <v>-688</v>
      </c>
      <c r="V89" s="116">
        <v>9.66</v>
      </c>
      <c r="W89">
        <v>0</v>
      </c>
      <c r="X89">
        <v>-130</v>
      </c>
      <c r="Y89">
        <v>9.66</v>
      </c>
      <c r="Z89">
        <v>-558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9.66</v>
      </c>
      <c r="N90" s="115">
        <v>0</v>
      </c>
      <c r="O90" s="88">
        <v>-105</v>
      </c>
      <c r="P90" s="88">
        <v>-532</v>
      </c>
      <c r="Q90" s="88">
        <v>0</v>
      </c>
      <c r="R90" s="88">
        <v>0</v>
      </c>
      <c r="S90" s="116">
        <v>0</v>
      </c>
      <c r="U90" s="115">
        <v>-637</v>
      </c>
      <c r="V90" s="116">
        <v>9.66</v>
      </c>
      <c r="W90">
        <v>0</v>
      </c>
      <c r="X90">
        <v>-105</v>
      </c>
      <c r="Y90">
        <v>9.66</v>
      </c>
      <c r="Z90">
        <v>-532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9.66</v>
      </c>
      <c r="N91" s="115">
        <v>0</v>
      </c>
      <c r="O91" s="88">
        <v>-125</v>
      </c>
      <c r="P91" s="88">
        <v>-511</v>
      </c>
      <c r="Q91" s="88">
        <v>0</v>
      </c>
      <c r="R91" s="88">
        <v>0</v>
      </c>
      <c r="S91" s="116">
        <v>0</v>
      </c>
      <c r="U91" s="115">
        <v>-636</v>
      </c>
      <c r="V91" s="116">
        <v>9.66</v>
      </c>
      <c r="W91">
        <v>0</v>
      </c>
      <c r="X91">
        <v>-125</v>
      </c>
      <c r="Y91">
        <v>9.66</v>
      </c>
      <c r="Z91">
        <v>-511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1.93</v>
      </c>
      <c r="N92" s="115">
        <v>0</v>
      </c>
      <c r="O92" s="88">
        <v>-95</v>
      </c>
      <c r="P92" s="88">
        <v>-485</v>
      </c>
      <c r="Q92" s="88">
        <v>0</v>
      </c>
      <c r="R92" s="88">
        <v>0</v>
      </c>
      <c r="S92" s="116">
        <v>0</v>
      </c>
      <c r="U92" s="115">
        <v>-580</v>
      </c>
      <c r="V92" s="116">
        <v>1.93</v>
      </c>
      <c r="W92">
        <v>0</v>
      </c>
      <c r="X92">
        <v>-95</v>
      </c>
      <c r="Y92">
        <v>1.93</v>
      </c>
      <c r="Z92">
        <v>-485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8.1199999999999992</v>
      </c>
      <c r="N93" s="115">
        <v>0</v>
      </c>
      <c r="O93" s="88">
        <v>-80</v>
      </c>
      <c r="P93" s="88">
        <v>-462</v>
      </c>
      <c r="Q93" s="88">
        <v>0</v>
      </c>
      <c r="R93" s="88">
        <v>0</v>
      </c>
      <c r="S93" s="116">
        <v>0</v>
      </c>
      <c r="U93" s="115">
        <v>-542</v>
      </c>
      <c r="V93" s="116">
        <v>8.1199999999999992</v>
      </c>
      <c r="W93">
        <v>0</v>
      </c>
      <c r="X93">
        <v>-80</v>
      </c>
      <c r="Y93">
        <v>8.1199999999999992</v>
      </c>
      <c r="Z93">
        <v>-462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9.66</v>
      </c>
      <c r="N94" s="115">
        <v>0</v>
      </c>
      <c r="O94" s="88">
        <v>-65</v>
      </c>
      <c r="P94" s="88">
        <v>-444</v>
      </c>
      <c r="Q94" s="88">
        <v>0</v>
      </c>
      <c r="R94" s="88">
        <v>0</v>
      </c>
      <c r="S94" s="116">
        <v>0</v>
      </c>
      <c r="U94" s="115">
        <v>-509</v>
      </c>
      <c r="V94" s="116">
        <v>9.66</v>
      </c>
      <c r="W94">
        <v>0</v>
      </c>
      <c r="X94">
        <v>-65</v>
      </c>
      <c r="Y94">
        <v>9.66</v>
      </c>
      <c r="Z94">
        <v>-444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7.73</v>
      </c>
      <c r="N95" s="115">
        <v>0</v>
      </c>
      <c r="O95" s="88">
        <v>-50</v>
      </c>
      <c r="P95" s="88">
        <v>-423</v>
      </c>
      <c r="Q95" s="88">
        <v>0</v>
      </c>
      <c r="R95" s="88">
        <v>0</v>
      </c>
      <c r="S95" s="116">
        <v>0</v>
      </c>
      <c r="U95" s="115">
        <v>-473</v>
      </c>
      <c r="V95" s="116">
        <v>7.73</v>
      </c>
      <c r="W95">
        <v>0</v>
      </c>
      <c r="X95">
        <v>-50</v>
      </c>
      <c r="Y95">
        <v>7.73</v>
      </c>
      <c r="Z95">
        <v>-423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5.51</v>
      </c>
      <c r="N96" s="115">
        <v>0</v>
      </c>
      <c r="O96" s="88">
        <v>-40</v>
      </c>
      <c r="P96" s="88">
        <v>-416</v>
      </c>
      <c r="Q96" s="88">
        <v>0</v>
      </c>
      <c r="R96" s="88">
        <v>0</v>
      </c>
      <c r="S96" s="116">
        <v>0</v>
      </c>
      <c r="U96" s="115">
        <v>-456</v>
      </c>
      <c r="V96" s="116">
        <v>5.51</v>
      </c>
      <c r="W96">
        <v>0</v>
      </c>
      <c r="X96">
        <v>-40</v>
      </c>
      <c r="Y96">
        <v>5.51</v>
      </c>
      <c r="Z96">
        <v>-416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5.99</v>
      </c>
      <c r="N97" s="115">
        <v>0</v>
      </c>
      <c r="O97" s="88">
        <v>-40</v>
      </c>
      <c r="P97" s="88">
        <v>-414</v>
      </c>
      <c r="Q97" s="88">
        <v>0</v>
      </c>
      <c r="R97" s="88">
        <v>0</v>
      </c>
      <c r="S97" s="116">
        <v>0</v>
      </c>
      <c r="U97" s="115">
        <v>-454</v>
      </c>
      <c r="V97" s="116">
        <v>5.99</v>
      </c>
      <c r="W97">
        <v>0</v>
      </c>
      <c r="X97">
        <v>-40</v>
      </c>
      <c r="Y97">
        <v>5.99</v>
      </c>
      <c r="Z97">
        <v>-414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4.83</v>
      </c>
      <c r="N98" s="115">
        <v>0</v>
      </c>
      <c r="O98" s="88">
        <v>-45</v>
      </c>
      <c r="P98" s="88">
        <v>-417</v>
      </c>
      <c r="Q98" s="88">
        <v>0</v>
      </c>
      <c r="R98" s="88">
        <v>0</v>
      </c>
      <c r="S98" s="116">
        <v>0</v>
      </c>
      <c r="U98" s="115">
        <v>-462</v>
      </c>
      <c r="V98" s="116">
        <v>4.83</v>
      </c>
      <c r="W98">
        <v>0</v>
      </c>
      <c r="X98">
        <v>-45</v>
      </c>
      <c r="Y98">
        <v>4.83</v>
      </c>
      <c r="Z98">
        <v>-417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0.16405500000000001</v>
      </c>
      <c r="N99" s="110">
        <f t="shared" si="1"/>
        <v>-0.79100000000000004</v>
      </c>
      <c r="O99" s="111">
        <f t="shared" si="1"/>
        <v>-5.4389575000000008</v>
      </c>
      <c r="P99" s="111">
        <f t="shared" si="1"/>
        <v>-11.392272499999999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-17.622229999999998</v>
      </c>
      <c r="V99" s="112">
        <f t="shared" si="1"/>
        <v>0.16405500000000001</v>
      </c>
      <c r="W99">
        <f t="shared" si="1"/>
        <v>-0.79100000000000004</v>
      </c>
      <c r="X99">
        <f t="shared" si="1"/>
        <v>-5.4389575000000008</v>
      </c>
      <c r="Y99">
        <f t="shared" si="1"/>
        <v>0.16405500000000001</v>
      </c>
      <c r="Z99">
        <f t="shared" si="1"/>
        <v>-11.392272499999999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1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528</v>
      </c>
      <c r="X1" t="s">
        <v>529</v>
      </c>
      <c r="Y1" t="s">
        <v>532</v>
      </c>
      <c r="Z1" t="s">
        <v>530</v>
      </c>
      <c r="AA1" t="s">
        <v>523</v>
      </c>
      <c r="AB1" t="s">
        <v>523</v>
      </c>
      <c r="AC1" t="s">
        <v>525</v>
      </c>
      <c r="AD1" t="s">
        <v>512</v>
      </c>
      <c r="AE1" t="s">
        <v>509</v>
      </c>
      <c r="AF1" t="s">
        <v>509</v>
      </c>
      <c r="AG1" t="s">
        <v>509</v>
      </c>
      <c r="AH1" t="s">
        <v>509</v>
      </c>
      <c r="AI1" t="s">
        <v>509</v>
      </c>
      <c r="AJ1" t="s">
        <v>509</v>
      </c>
      <c r="AK1" t="s">
        <v>526</v>
      </c>
      <c r="AL1" t="s">
        <v>524</v>
      </c>
      <c r="AM1" t="s">
        <v>521</v>
      </c>
      <c r="AN1" t="s">
        <v>510</v>
      </c>
      <c r="AO1" t="s">
        <v>510</v>
      </c>
      <c r="AP1" t="s">
        <v>510</v>
      </c>
      <c r="AQ1" t="s">
        <v>533</v>
      </c>
      <c r="AR1" t="s">
        <v>533</v>
      </c>
      <c r="AS1" t="s">
        <v>513</v>
      </c>
      <c r="AT1" t="s">
        <v>511</v>
      </c>
      <c r="AU1" t="s">
        <v>522</v>
      </c>
      <c r="AV1" t="s">
        <v>522</v>
      </c>
      <c r="AW1" t="s">
        <v>508</v>
      </c>
      <c r="AX1" t="s">
        <v>508</v>
      </c>
      <c r="AY1" t="s">
        <v>508</v>
      </c>
      <c r="AZ1" t="s">
        <v>508</v>
      </c>
      <c r="BA1" t="s">
        <v>508</v>
      </c>
      <c r="BB1" t="s">
        <v>515</v>
      </c>
      <c r="BC1" t="s">
        <v>515</v>
      </c>
      <c r="BD1" t="s">
        <v>515</v>
      </c>
      <c r="BE1" t="s">
        <v>531</v>
      </c>
      <c r="BF1" t="s">
        <v>516</v>
      </c>
      <c r="BG1" t="s">
        <v>520</v>
      </c>
      <c r="BH1" t="s">
        <v>507</v>
      </c>
      <c r="BI1" t="s">
        <v>507</v>
      </c>
      <c r="BJ1" t="s">
        <v>507</v>
      </c>
      <c r="BK1" t="s">
        <v>507</v>
      </c>
      <c r="BL1" t="s">
        <v>507</v>
      </c>
      <c r="BM1" t="s">
        <v>507</v>
      </c>
      <c r="BN1" t="s">
        <v>507</v>
      </c>
      <c r="BO1" t="s">
        <v>507</v>
      </c>
      <c r="BP1" t="s">
        <v>507</v>
      </c>
      <c r="BQ1" t="s">
        <v>527</v>
      </c>
      <c r="BR1" t="s">
        <v>527</v>
      </c>
      <c r="BS1" t="s">
        <v>514</v>
      </c>
      <c r="BT1" t="s">
        <v>514</v>
      </c>
      <c r="BU1" t="s">
        <v>518</v>
      </c>
      <c r="BV1" t="s">
        <v>518</v>
      </c>
      <c r="BW1" t="s">
        <v>517</v>
      </c>
      <c r="BX1" t="s">
        <v>517</v>
      </c>
      <c r="BY1" t="s">
        <v>517</v>
      </c>
      <c r="BZ1" t="s">
        <v>517</v>
      </c>
      <c r="CA1" t="s">
        <v>519</v>
      </c>
      <c r="CB1" t="s">
        <v>534</v>
      </c>
      <c r="CC1" t="s">
        <v>534</v>
      </c>
    </row>
    <row r="2" spans="1:8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44745</v>
      </c>
      <c r="W2" s="30" t="s">
        <v>153</v>
      </c>
      <c r="X2" t="s">
        <v>153</v>
      </c>
      <c r="Y2" t="s">
        <v>153</v>
      </c>
      <c r="Z2" t="s">
        <v>153</v>
      </c>
      <c r="AA2" t="s">
        <v>246</v>
      </c>
      <c r="AB2" t="s">
        <v>246</v>
      </c>
      <c r="AC2" t="s">
        <v>152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152</v>
      </c>
      <c r="AL2" t="s">
        <v>389</v>
      </c>
      <c r="AM2" t="s">
        <v>149</v>
      </c>
      <c r="AN2" t="s">
        <v>149</v>
      </c>
      <c r="AO2" t="s">
        <v>149</v>
      </c>
      <c r="AP2" t="s">
        <v>149</v>
      </c>
      <c r="AQ2" t="s">
        <v>153</v>
      </c>
      <c r="AR2" t="s">
        <v>153</v>
      </c>
      <c r="AS2" t="s">
        <v>149</v>
      </c>
      <c r="AT2" t="s">
        <v>149</v>
      </c>
      <c r="AU2" t="s">
        <v>150</v>
      </c>
      <c r="AV2" t="s">
        <v>150</v>
      </c>
      <c r="AW2" t="s">
        <v>149</v>
      </c>
      <c r="AX2" t="s">
        <v>150</v>
      </c>
      <c r="AY2" t="s">
        <v>150</v>
      </c>
      <c r="AZ2" t="s">
        <v>150</v>
      </c>
      <c r="BA2" t="s">
        <v>150</v>
      </c>
      <c r="BB2" t="s">
        <v>149</v>
      </c>
      <c r="BC2" t="s">
        <v>150</v>
      </c>
      <c r="BD2" t="s">
        <v>153</v>
      </c>
      <c r="BE2" t="s">
        <v>153</v>
      </c>
      <c r="BF2" t="s">
        <v>149</v>
      </c>
      <c r="BG2" t="s">
        <v>149</v>
      </c>
      <c r="BH2" t="s">
        <v>240</v>
      </c>
      <c r="BI2" t="s">
        <v>283</v>
      </c>
      <c r="BJ2" t="s">
        <v>281</v>
      </c>
      <c r="BK2" t="s">
        <v>282</v>
      </c>
      <c r="BL2" t="s">
        <v>232</v>
      </c>
      <c r="BM2" t="s">
        <v>268</v>
      </c>
      <c r="BN2" t="s">
        <v>270</v>
      </c>
      <c r="BO2" t="s">
        <v>237</v>
      </c>
      <c r="BP2" t="s">
        <v>269</v>
      </c>
      <c r="BQ2" t="s">
        <v>390</v>
      </c>
      <c r="BR2" t="s">
        <v>390</v>
      </c>
      <c r="BS2" t="s">
        <v>149</v>
      </c>
      <c r="BT2" t="s">
        <v>153</v>
      </c>
      <c r="BU2" t="s">
        <v>149</v>
      </c>
      <c r="BV2" t="s">
        <v>149</v>
      </c>
      <c r="BW2" t="s">
        <v>149</v>
      </c>
      <c r="BX2" t="s">
        <v>149</v>
      </c>
      <c r="BY2" t="s">
        <v>149</v>
      </c>
      <c r="BZ2" t="s">
        <v>150</v>
      </c>
      <c r="CA2" t="s">
        <v>149</v>
      </c>
      <c r="CB2" t="s">
        <v>149</v>
      </c>
      <c r="CC2" t="s">
        <v>150</v>
      </c>
    </row>
    <row r="3" spans="1:81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1194.9000000000001</v>
      </c>
      <c r="I3" s="95">
        <v>373.01000000000005</v>
      </c>
      <c r="J3" s="95">
        <v>557.57000000000005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41.55</v>
      </c>
      <c r="X3">
        <v>2.9</v>
      </c>
      <c r="Y3">
        <v>12.39</v>
      </c>
      <c r="Z3">
        <v>96.62</v>
      </c>
      <c r="AA3">
        <v>28.52</v>
      </c>
      <c r="AB3">
        <v>4.08</v>
      </c>
      <c r="AC3">
        <v>0.97</v>
      </c>
      <c r="AD3">
        <v>28.99</v>
      </c>
      <c r="AE3">
        <v>121.74</v>
      </c>
      <c r="AF3">
        <v>75.010000000000005</v>
      </c>
      <c r="AG3">
        <v>55.44</v>
      </c>
      <c r="AH3">
        <v>25.01</v>
      </c>
      <c r="AI3">
        <v>43.48</v>
      </c>
      <c r="AJ3">
        <v>18.48</v>
      </c>
      <c r="AK3">
        <v>0</v>
      </c>
      <c r="AL3">
        <v>0.63</v>
      </c>
      <c r="AM3">
        <v>49.76</v>
      </c>
      <c r="AN3">
        <v>24.88</v>
      </c>
      <c r="AO3">
        <v>24.88</v>
      </c>
      <c r="AP3">
        <v>24.88</v>
      </c>
      <c r="AQ3">
        <v>96.62</v>
      </c>
      <c r="AR3">
        <v>48.31</v>
      </c>
      <c r="AS3">
        <v>119.31</v>
      </c>
      <c r="AT3">
        <v>25</v>
      </c>
      <c r="AU3">
        <v>14.49</v>
      </c>
      <c r="AV3">
        <v>14.49</v>
      </c>
      <c r="AW3">
        <v>27.49</v>
      </c>
      <c r="AX3">
        <v>59.45</v>
      </c>
      <c r="AY3">
        <v>25.91</v>
      </c>
      <c r="AZ3">
        <v>21.81</v>
      </c>
      <c r="BA3">
        <v>37.950000000000003</v>
      </c>
      <c r="BB3">
        <v>98.55</v>
      </c>
      <c r="BC3">
        <v>96.62</v>
      </c>
      <c r="BD3">
        <v>190.93</v>
      </c>
      <c r="BE3">
        <v>43.48</v>
      </c>
      <c r="BF3">
        <v>49.76</v>
      </c>
      <c r="BG3">
        <v>23.08</v>
      </c>
      <c r="BH3">
        <v>0.77</v>
      </c>
      <c r="BI3">
        <v>0.41</v>
      </c>
      <c r="BJ3">
        <v>0.52</v>
      </c>
      <c r="BK3">
        <v>0.97</v>
      </c>
      <c r="BL3">
        <v>0.83</v>
      </c>
      <c r="BM3">
        <v>1.01</v>
      </c>
      <c r="BN3">
        <v>0.77</v>
      </c>
      <c r="BO3">
        <v>0.61</v>
      </c>
      <c r="BP3">
        <v>0.61</v>
      </c>
      <c r="BQ3">
        <v>0</v>
      </c>
      <c r="BR3">
        <v>2.9</v>
      </c>
      <c r="BS3">
        <v>24.88</v>
      </c>
      <c r="BT3">
        <v>24.16</v>
      </c>
      <c r="BU3">
        <v>22.78</v>
      </c>
      <c r="BV3">
        <v>60.39</v>
      </c>
      <c r="BW3">
        <v>100.29</v>
      </c>
      <c r="BX3">
        <v>96.62</v>
      </c>
      <c r="BY3">
        <v>0</v>
      </c>
      <c r="BZ3">
        <v>14.49</v>
      </c>
      <c r="CA3">
        <v>99.98</v>
      </c>
      <c r="CB3">
        <v>0</v>
      </c>
      <c r="CC3">
        <v>0</v>
      </c>
    </row>
    <row r="4" spans="1:81">
      <c r="A4" t="s">
        <v>240</v>
      </c>
      <c r="B4" t="s">
        <v>232</v>
      </c>
      <c r="C4" t="s">
        <v>234</v>
      </c>
      <c r="G4" t="s">
        <v>46</v>
      </c>
      <c r="H4" s="115">
        <v>1194.9000000000001</v>
      </c>
      <c r="I4" s="88">
        <v>373.01000000000005</v>
      </c>
      <c r="J4" s="88">
        <v>557.57000000000005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41.55</v>
      </c>
      <c r="X4">
        <v>2.9</v>
      </c>
      <c r="Y4">
        <v>12.39</v>
      </c>
      <c r="Z4">
        <v>96.62</v>
      </c>
      <c r="AA4">
        <v>28.52</v>
      </c>
      <c r="AB4">
        <v>4.08</v>
      </c>
      <c r="AC4">
        <v>0.97</v>
      </c>
      <c r="AD4">
        <v>28.99</v>
      </c>
      <c r="AE4">
        <v>121.74</v>
      </c>
      <c r="AF4">
        <v>75.010000000000005</v>
      </c>
      <c r="AG4">
        <v>55.44</v>
      </c>
      <c r="AH4">
        <v>25.01</v>
      </c>
      <c r="AI4">
        <v>43.48</v>
      </c>
      <c r="AJ4">
        <v>18.48</v>
      </c>
      <c r="AK4">
        <v>0</v>
      </c>
      <c r="AL4">
        <v>0.63</v>
      </c>
      <c r="AM4">
        <v>49.76</v>
      </c>
      <c r="AN4">
        <v>24.88</v>
      </c>
      <c r="AO4">
        <v>24.88</v>
      </c>
      <c r="AP4">
        <v>24.88</v>
      </c>
      <c r="AQ4">
        <v>96.62</v>
      </c>
      <c r="AR4">
        <v>48.31</v>
      </c>
      <c r="AS4">
        <v>119.31</v>
      </c>
      <c r="AT4">
        <v>25</v>
      </c>
      <c r="AU4">
        <v>14.49</v>
      </c>
      <c r="AV4">
        <v>14.49</v>
      </c>
      <c r="AW4">
        <v>27.49</v>
      </c>
      <c r="AX4">
        <v>59.45</v>
      </c>
      <c r="AY4">
        <v>25.91</v>
      </c>
      <c r="AZ4">
        <v>21.81</v>
      </c>
      <c r="BA4">
        <v>37.950000000000003</v>
      </c>
      <c r="BB4">
        <v>98.55</v>
      </c>
      <c r="BC4">
        <v>96.62</v>
      </c>
      <c r="BD4">
        <v>190.93</v>
      </c>
      <c r="BE4">
        <v>43.48</v>
      </c>
      <c r="BF4">
        <v>49.76</v>
      </c>
      <c r="BG4">
        <v>23.08</v>
      </c>
      <c r="BH4">
        <v>0.77</v>
      </c>
      <c r="BI4">
        <v>0.41</v>
      </c>
      <c r="BJ4">
        <v>0.52</v>
      </c>
      <c r="BK4">
        <v>0.97</v>
      </c>
      <c r="BL4">
        <v>0.83</v>
      </c>
      <c r="BM4">
        <v>1.01</v>
      </c>
      <c r="BN4">
        <v>0.77</v>
      </c>
      <c r="BO4">
        <v>0.61</v>
      </c>
      <c r="BP4">
        <v>0.61</v>
      </c>
      <c r="BQ4">
        <v>0</v>
      </c>
      <c r="BR4">
        <v>2.9</v>
      </c>
      <c r="BS4">
        <v>24.88</v>
      </c>
      <c r="BT4">
        <v>24.16</v>
      </c>
      <c r="BU4">
        <v>22.78</v>
      </c>
      <c r="BV4">
        <v>60.39</v>
      </c>
      <c r="BW4">
        <v>100.29</v>
      </c>
      <c r="BX4">
        <v>96.62</v>
      </c>
      <c r="BY4">
        <v>0</v>
      </c>
      <c r="BZ4">
        <v>14.49</v>
      </c>
      <c r="CA4">
        <v>99.98</v>
      </c>
      <c r="CB4">
        <v>0</v>
      </c>
      <c r="CC4">
        <v>0</v>
      </c>
    </row>
    <row r="5" spans="1:81">
      <c r="A5" t="s">
        <v>241</v>
      </c>
      <c r="B5" t="s">
        <v>233</v>
      </c>
      <c r="C5" t="s">
        <v>235</v>
      </c>
      <c r="G5" t="s">
        <v>47</v>
      </c>
      <c r="H5" s="115">
        <v>1194.9000000000001</v>
      </c>
      <c r="I5" s="88">
        <v>373.01000000000005</v>
      </c>
      <c r="J5" s="88">
        <v>557.57000000000005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41.55</v>
      </c>
      <c r="X5">
        <v>2.9</v>
      </c>
      <c r="Y5">
        <v>12.39</v>
      </c>
      <c r="Z5">
        <v>96.62</v>
      </c>
      <c r="AA5">
        <v>28.52</v>
      </c>
      <c r="AB5">
        <v>4.08</v>
      </c>
      <c r="AC5">
        <v>0.97</v>
      </c>
      <c r="AD5">
        <v>28.99</v>
      </c>
      <c r="AE5">
        <v>121.74</v>
      </c>
      <c r="AF5">
        <v>75.010000000000005</v>
      </c>
      <c r="AG5">
        <v>55.44</v>
      </c>
      <c r="AH5">
        <v>25.01</v>
      </c>
      <c r="AI5">
        <v>43.48</v>
      </c>
      <c r="AJ5">
        <v>18.48</v>
      </c>
      <c r="AK5">
        <v>0</v>
      </c>
      <c r="AL5">
        <v>0.63</v>
      </c>
      <c r="AM5">
        <v>49.76</v>
      </c>
      <c r="AN5">
        <v>24.88</v>
      </c>
      <c r="AO5">
        <v>24.88</v>
      </c>
      <c r="AP5">
        <v>24.88</v>
      </c>
      <c r="AQ5">
        <v>96.62</v>
      </c>
      <c r="AR5">
        <v>48.31</v>
      </c>
      <c r="AS5">
        <v>119.31</v>
      </c>
      <c r="AT5">
        <v>25</v>
      </c>
      <c r="AU5">
        <v>14.49</v>
      </c>
      <c r="AV5">
        <v>14.49</v>
      </c>
      <c r="AW5">
        <v>27.49</v>
      </c>
      <c r="AX5">
        <v>59.45</v>
      </c>
      <c r="AY5">
        <v>25.91</v>
      </c>
      <c r="AZ5">
        <v>21.81</v>
      </c>
      <c r="BA5">
        <v>37.950000000000003</v>
      </c>
      <c r="BB5">
        <v>98.55</v>
      </c>
      <c r="BC5">
        <v>96.62</v>
      </c>
      <c r="BD5">
        <v>190.93</v>
      </c>
      <c r="BE5">
        <v>43.48</v>
      </c>
      <c r="BF5">
        <v>49.76</v>
      </c>
      <c r="BG5">
        <v>23.08</v>
      </c>
      <c r="BH5">
        <v>0.77</v>
      </c>
      <c r="BI5">
        <v>0.41</v>
      </c>
      <c r="BJ5">
        <v>0.52</v>
      </c>
      <c r="BK5">
        <v>0.97</v>
      </c>
      <c r="BL5">
        <v>0.83</v>
      </c>
      <c r="BM5">
        <v>1.01</v>
      </c>
      <c r="BN5">
        <v>0.77</v>
      </c>
      <c r="BO5">
        <v>0.61</v>
      </c>
      <c r="BP5">
        <v>0.61</v>
      </c>
      <c r="BQ5">
        <v>0</v>
      </c>
      <c r="BR5">
        <v>2.9</v>
      </c>
      <c r="BS5">
        <v>24.88</v>
      </c>
      <c r="BT5">
        <v>24.16</v>
      </c>
      <c r="BU5">
        <v>22.78</v>
      </c>
      <c r="BV5">
        <v>60.39</v>
      </c>
      <c r="BW5">
        <v>100.29</v>
      </c>
      <c r="BX5">
        <v>96.62</v>
      </c>
      <c r="BY5">
        <v>0</v>
      </c>
      <c r="BZ5">
        <v>14.49</v>
      </c>
      <c r="CA5">
        <v>99.98</v>
      </c>
      <c r="CB5">
        <v>0</v>
      </c>
      <c r="CC5">
        <v>0</v>
      </c>
    </row>
    <row r="6" spans="1:81">
      <c r="A6" t="s">
        <v>242</v>
      </c>
      <c r="B6" t="s">
        <v>264</v>
      </c>
      <c r="C6" t="s">
        <v>236</v>
      </c>
      <c r="G6" t="s">
        <v>48</v>
      </c>
      <c r="H6" s="115">
        <v>1194.9000000000001</v>
      </c>
      <c r="I6" s="88">
        <v>373.01000000000005</v>
      </c>
      <c r="J6" s="88">
        <v>557.57000000000005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41.55</v>
      </c>
      <c r="X6">
        <v>2.9</v>
      </c>
      <c r="Y6">
        <v>12.39</v>
      </c>
      <c r="Z6">
        <v>96.62</v>
      </c>
      <c r="AA6">
        <v>28.52</v>
      </c>
      <c r="AB6">
        <v>4.08</v>
      </c>
      <c r="AC6">
        <v>0.97</v>
      </c>
      <c r="AD6">
        <v>28.99</v>
      </c>
      <c r="AE6">
        <v>121.74</v>
      </c>
      <c r="AF6">
        <v>75.010000000000005</v>
      </c>
      <c r="AG6">
        <v>55.44</v>
      </c>
      <c r="AH6">
        <v>25.01</v>
      </c>
      <c r="AI6">
        <v>43.48</v>
      </c>
      <c r="AJ6">
        <v>18.48</v>
      </c>
      <c r="AK6">
        <v>0</v>
      </c>
      <c r="AL6">
        <v>0.63</v>
      </c>
      <c r="AM6">
        <v>49.76</v>
      </c>
      <c r="AN6">
        <v>24.88</v>
      </c>
      <c r="AO6">
        <v>24.88</v>
      </c>
      <c r="AP6">
        <v>24.88</v>
      </c>
      <c r="AQ6">
        <v>96.62</v>
      </c>
      <c r="AR6">
        <v>48.31</v>
      </c>
      <c r="AS6">
        <v>119.31</v>
      </c>
      <c r="AT6">
        <v>25</v>
      </c>
      <c r="AU6">
        <v>14.49</v>
      </c>
      <c r="AV6">
        <v>14.49</v>
      </c>
      <c r="AW6">
        <v>27.49</v>
      </c>
      <c r="AX6">
        <v>59.45</v>
      </c>
      <c r="AY6">
        <v>25.91</v>
      </c>
      <c r="AZ6">
        <v>21.81</v>
      </c>
      <c r="BA6">
        <v>37.950000000000003</v>
      </c>
      <c r="BB6">
        <v>98.55</v>
      </c>
      <c r="BC6">
        <v>96.62</v>
      </c>
      <c r="BD6">
        <v>190.93</v>
      </c>
      <c r="BE6">
        <v>43.48</v>
      </c>
      <c r="BF6">
        <v>49.76</v>
      </c>
      <c r="BG6">
        <v>23.08</v>
      </c>
      <c r="BH6">
        <v>0.77</v>
      </c>
      <c r="BI6">
        <v>0.41</v>
      </c>
      <c r="BJ6">
        <v>0.52</v>
      </c>
      <c r="BK6">
        <v>0.97</v>
      </c>
      <c r="BL6">
        <v>0.83</v>
      </c>
      <c r="BM6">
        <v>1.01</v>
      </c>
      <c r="BN6">
        <v>0.77</v>
      </c>
      <c r="BO6">
        <v>0.61</v>
      </c>
      <c r="BP6">
        <v>0.61</v>
      </c>
      <c r="BQ6">
        <v>0</v>
      </c>
      <c r="BR6">
        <v>2.9</v>
      </c>
      <c r="BS6">
        <v>24.88</v>
      </c>
      <c r="BT6">
        <v>24.16</v>
      </c>
      <c r="BU6">
        <v>22.78</v>
      </c>
      <c r="BV6">
        <v>60.39</v>
      </c>
      <c r="BW6">
        <v>100.29</v>
      </c>
      <c r="BX6">
        <v>96.62</v>
      </c>
      <c r="BY6">
        <v>0</v>
      </c>
      <c r="BZ6">
        <v>14.49</v>
      </c>
      <c r="CA6">
        <v>99.98</v>
      </c>
      <c r="CB6">
        <v>0</v>
      </c>
      <c r="CC6">
        <v>0</v>
      </c>
    </row>
    <row r="7" spans="1:81">
      <c r="A7" t="s">
        <v>243</v>
      </c>
      <c r="B7" t="s">
        <v>298</v>
      </c>
      <c r="C7" t="s">
        <v>265</v>
      </c>
      <c r="G7" t="s">
        <v>49</v>
      </c>
      <c r="H7" s="115">
        <v>1194.6300000000001</v>
      </c>
      <c r="I7" s="88">
        <v>373.01000000000005</v>
      </c>
      <c r="J7" s="88">
        <v>557.57000000000005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41.55</v>
      </c>
      <c r="X7">
        <v>2.9</v>
      </c>
      <c r="Y7">
        <v>12.39</v>
      </c>
      <c r="Z7">
        <v>96.62</v>
      </c>
      <c r="AA7">
        <v>28.52</v>
      </c>
      <c r="AB7">
        <v>4.08</v>
      </c>
      <c r="AC7">
        <v>0.97</v>
      </c>
      <c r="AD7">
        <v>28.99</v>
      </c>
      <c r="AE7">
        <v>121.74</v>
      </c>
      <c r="AF7">
        <v>75.010000000000005</v>
      </c>
      <c r="AG7">
        <v>55.44</v>
      </c>
      <c r="AH7">
        <v>25.01</v>
      </c>
      <c r="AI7">
        <v>43.48</v>
      </c>
      <c r="AJ7">
        <v>18.48</v>
      </c>
      <c r="AK7">
        <v>0</v>
      </c>
      <c r="AL7">
        <v>0.57999999999999996</v>
      </c>
      <c r="AM7">
        <v>49.76</v>
      </c>
      <c r="AN7">
        <v>24.88</v>
      </c>
      <c r="AO7">
        <v>24.88</v>
      </c>
      <c r="AP7">
        <v>24.88</v>
      </c>
      <c r="AQ7">
        <v>96.62</v>
      </c>
      <c r="AR7">
        <v>48.31</v>
      </c>
      <c r="AS7">
        <v>119.31</v>
      </c>
      <c r="AT7">
        <v>25</v>
      </c>
      <c r="AU7">
        <v>14.49</v>
      </c>
      <c r="AV7">
        <v>14.49</v>
      </c>
      <c r="AW7">
        <v>27.49</v>
      </c>
      <c r="AX7">
        <v>59.45</v>
      </c>
      <c r="AY7">
        <v>25.91</v>
      </c>
      <c r="AZ7">
        <v>21.81</v>
      </c>
      <c r="BA7">
        <v>37.950000000000003</v>
      </c>
      <c r="BB7">
        <v>98.55</v>
      </c>
      <c r="BC7">
        <v>96.62</v>
      </c>
      <c r="BD7">
        <v>190.93</v>
      </c>
      <c r="BE7">
        <v>43.48</v>
      </c>
      <c r="BF7">
        <v>49.76</v>
      </c>
      <c r="BG7">
        <v>23.08</v>
      </c>
      <c r="BH7">
        <v>0.77</v>
      </c>
      <c r="BI7">
        <v>0.41</v>
      </c>
      <c r="BJ7">
        <v>0.52</v>
      </c>
      <c r="BK7">
        <v>0.97</v>
      </c>
      <c r="BL7">
        <v>0.83</v>
      </c>
      <c r="BM7">
        <v>1.01</v>
      </c>
      <c r="BN7">
        <v>0.77</v>
      </c>
      <c r="BO7">
        <v>0.61</v>
      </c>
      <c r="BP7">
        <v>0.39</v>
      </c>
      <c r="BQ7">
        <v>0</v>
      </c>
      <c r="BR7">
        <v>2.9</v>
      </c>
      <c r="BS7">
        <v>24.88</v>
      </c>
      <c r="BT7">
        <v>24.16</v>
      </c>
      <c r="BU7">
        <v>22.78</v>
      </c>
      <c r="BV7">
        <v>60.39</v>
      </c>
      <c r="BW7">
        <v>100.29</v>
      </c>
      <c r="BX7">
        <v>96.62</v>
      </c>
      <c r="BY7">
        <v>0</v>
      </c>
      <c r="BZ7">
        <v>14.49</v>
      </c>
      <c r="CA7">
        <v>99.98</v>
      </c>
      <c r="CB7">
        <v>0</v>
      </c>
      <c r="CC7">
        <v>0</v>
      </c>
    </row>
    <row r="8" spans="1:81">
      <c r="A8" t="s">
        <v>244</v>
      </c>
      <c r="B8" t="s">
        <v>340</v>
      </c>
      <c r="C8" t="s">
        <v>237</v>
      </c>
      <c r="G8" t="s">
        <v>50</v>
      </c>
      <c r="H8" s="115">
        <v>1194.6300000000001</v>
      </c>
      <c r="I8" s="88">
        <v>373.01000000000005</v>
      </c>
      <c r="J8" s="88">
        <v>557.57000000000005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41.55</v>
      </c>
      <c r="X8">
        <v>2.9</v>
      </c>
      <c r="Y8">
        <v>12.39</v>
      </c>
      <c r="Z8">
        <v>96.62</v>
      </c>
      <c r="AA8">
        <v>28.52</v>
      </c>
      <c r="AB8">
        <v>4.08</v>
      </c>
      <c r="AC8">
        <v>0.97</v>
      </c>
      <c r="AD8">
        <v>28.99</v>
      </c>
      <c r="AE8">
        <v>121.74</v>
      </c>
      <c r="AF8">
        <v>75.010000000000005</v>
      </c>
      <c r="AG8">
        <v>55.44</v>
      </c>
      <c r="AH8">
        <v>25.01</v>
      </c>
      <c r="AI8">
        <v>43.48</v>
      </c>
      <c r="AJ8">
        <v>18.48</v>
      </c>
      <c r="AK8">
        <v>0</v>
      </c>
      <c r="AL8">
        <v>0.57999999999999996</v>
      </c>
      <c r="AM8">
        <v>49.76</v>
      </c>
      <c r="AN8">
        <v>24.88</v>
      </c>
      <c r="AO8">
        <v>24.88</v>
      </c>
      <c r="AP8">
        <v>24.88</v>
      </c>
      <c r="AQ8">
        <v>96.62</v>
      </c>
      <c r="AR8">
        <v>48.31</v>
      </c>
      <c r="AS8">
        <v>119.31</v>
      </c>
      <c r="AT8">
        <v>25</v>
      </c>
      <c r="AU8">
        <v>14.49</v>
      </c>
      <c r="AV8">
        <v>14.49</v>
      </c>
      <c r="AW8">
        <v>27.49</v>
      </c>
      <c r="AX8">
        <v>59.45</v>
      </c>
      <c r="AY8">
        <v>25.91</v>
      </c>
      <c r="AZ8">
        <v>21.81</v>
      </c>
      <c r="BA8">
        <v>37.950000000000003</v>
      </c>
      <c r="BB8">
        <v>98.55</v>
      </c>
      <c r="BC8">
        <v>96.62</v>
      </c>
      <c r="BD8">
        <v>190.93</v>
      </c>
      <c r="BE8">
        <v>43.48</v>
      </c>
      <c r="BF8">
        <v>49.76</v>
      </c>
      <c r="BG8">
        <v>23.08</v>
      </c>
      <c r="BH8">
        <v>0.77</v>
      </c>
      <c r="BI8">
        <v>0.41</v>
      </c>
      <c r="BJ8">
        <v>0.52</v>
      </c>
      <c r="BK8">
        <v>0.97</v>
      </c>
      <c r="BL8">
        <v>0.83</v>
      </c>
      <c r="BM8">
        <v>1.01</v>
      </c>
      <c r="BN8">
        <v>0.77</v>
      </c>
      <c r="BO8">
        <v>0.61</v>
      </c>
      <c r="BP8">
        <v>0.39</v>
      </c>
      <c r="BQ8">
        <v>0</v>
      </c>
      <c r="BR8">
        <v>2.9</v>
      </c>
      <c r="BS8">
        <v>24.88</v>
      </c>
      <c r="BT8">
        <v>24.16</v>
      </c>
      <c r="BU8">
        <v>22.78</v>
      </c>
      <c r="BV8">
        <v>60.39</v>
      </c>
      <c r="BW8">
        <v>100.29</v>
      </c>
      <c r="BX8">
        <v>96.62</v>
      </c>
      <c r="BY8">
        <v>0</v>
      </c>
      <c r="BZ8">
        <v>14.49</v>
      </c>
      <c r="CA8">
        <v>99.98</v>
      </c>
      <c r="CB8">
        <v>0</v>
      </c>
      <c r="CC8">
        <v>0</v>
      </c>
    </row>
    <row r="9" spans="1:81">
      <c r="A9" t="s">
        <v>245</v>
      </c>
      <c r="B9" t="s">
        <v>360</v>
      </c>
      <c r="C9" t="s">
        <v>238</v>
      </c>
      <c r="G9" t="s">
        <v>51</v>
      </c>
      <c r="H9" s="115">
        <v>1194.6300000000001</v>
      </c>
      <c r="I9" s="88">
        <v>373.01000000000005</v>
      </c>
      <c r="J9" s="88">
        <v>557.57000000000005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41.55</v>
      </c>
      <c r="X9">
        <v>2.9</v>
      </c>
      <c r="Y9">
        <v>12.39</v>
      </c>
      <c r="Z9">
        <v>96.62</v>
      </c>
      <c r="AA9">
        <v>28.52</v>
      </c>
      <c r="AB9">
        <v>4.08</v>
      </c>
      <c r="AC9">
        <v>0.97</v>
      </c>
      <c r="AD9">
        <v>28.99</v>
      </c>
      <c r="AE9">
        <v>121.74</v>
      </c>
      <c r="AF9">
        <v>75.010000000000005</v>
      </c>
      <c r="AG9">
        <v>55.44</v>
      </c>
      <c r="AH9">
        <v>25.01</v>
      </c>
      <c r="AI9">
        <v>43.48</v>
      </c>
      <c r="AJ9">
        <v>18.48</v>
      </c>
      <c r="AK9">
        <v>0</v>
      </c>
      <c r="AL9">
        <v>0.57999999999999996</v>
      </c>
      <c r="AM9">
        <v>49.76</v>
      </c>
      <c r="AN9">
        <v>24.88</v>
      </c>
      <c r="AO9">
        <v>24.88</v>
      </c>
      <c r="AP9">
        <v>24.88</v>
      </c>
      <c r="AQ9">
        <v>96.62</v>
      </c>
      <c r="AR9">
        <v>48.31</v>
      </c>
      <c r="AS9">
        <v>119.31</v>
      </c>
      <c r="AT9">
        <v>25</v>
      </c>
      <c r="AU9">
        <v>14.49</v>
      </c>
      <c r="AV9">
        <v>14.49</v>
      </c>
      <c r="AW9">
        <v>27.49</v>
      </c>
      <c r="AX9">
        <v>59.45</v>
      </c>
      <c r="AY9">
        <v>25.91</v>
      </c>
      <c r="AZ9">
        <v>21.81</v>
      </c>
      <c r="BA9">
        <v>37.950000000000003</v>
      </c>
      <c r="BB9">
        <v>98.55</v>
      </c>
      <c r="BC9">
        <v>96.62</v>
      </c>
      <c r="BD9">
        <v>190.93</v>
      </c>
      <c r="BE9">
        <v>43.48</v>
      </c>
      <c r="BF9">
        <v>49.76</v>
      </c>
      <c r="BG9">
        <v>23.08</v>
      </c>
      <c r="BH9">
        <v>0.77</v>
      </c>
      <c r="BI9">
        <v>0.41</v>
      </c>
      <c r="BJ9">
        <v>0.52</v>
      </c>
      <c r="BK9">
        <v>0.97</v>
      </c>
      <c r="BL9">
        <v>0.83</v>
      </c>
      <c r="BM9">
        <v>1.01</v>
      </c>
      <c r="BN9">
        <v>0.77</v>
      </c>
      <c r="BO9">
        <v>0.61</v>
      </c>
      <c r="BP9">
        <v>0.39</v>
      </c>
      <c r="BQ9">
        <v>0</v>
      </c>
      <c r="BR9">
        <v>2.9</v>
      </c>
      <c r="BS9">
        <v>24.88</v>
      </c>
      <c r="BT9">
        <v>24.16</v>
      </c>
      <c r="BU9">
        <v>22.78</v>
      </c>
      <c r="BV9">
        <v>60.39</v>
      </c>
      <c r="BW9">
        <v>100.29</v>
      </c>
      <c r="BX9">
        <v>96.62</v>
      </c>
      <c r="BY9">
        <v>0</v>
      </c>
      <c r="BZ9">
        <v>14.49</v>
      </c>
      <c r="CA9">
        <v>99.98</v>
      </c>
      <c r="CB9">
        <v>0</v>
      </c>
      <c r="CC9">
        <v>0</v>
      </c>
    </row>
    <row r="10" spans="1:81">
      <c r="A10" t="s">
        <v>266</v>
      </c>
      <c r="C10" t="s">
        <v>239</v>
      </c>
      <c r="G10" t="s">
        <v>52</v>
      </c>
      <c r="H10" s="115">
        <v>1194.6300000000001</v>
      </c>
      <c r="I10" s="88">
        <v>373.01000000000005</v>
      </c>
      <c r="J10" s="88">
        <v>557.57000000000005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41.55</v>
      </c>
      <c r="X10">
        <v>2.9</v>
      </c>
      <c r="Y10">
        <v>12.39</v>
      </c>
      <c r="Z10">
        <v>96.62</v>
      </c>
      <c r="AA10">
        <v>28.52</v>
      </c>
      <c r="AB10">
        <v>4.08</v>
      </c>
      <c r="AC10">
        <v>0.97</v>
      </c>
      <c r="AD10">
        <v>28.99</v>
      </c>
      <c r="AE10">
        <v>121.74</v>
      </c>
      <c r="AF10">
        <v>75.010000000000005</v>
      </c>
      <c r="AG10">
        <v>55.44</v>
      </c>
      <c r="AH10">
        <v>25.01</v>
      </c>
      <c r="AI10">
        <v>43.48</v>
      </c>
      <c r="AJ10">
        <v>18.48</v>
      </c>
      <c r="AK10">
        <v>0</v>
      </c>
      <c r="AL10">
        <v>0.57999999999999996</v>
      </c>
      <c r="AM10">
        <v>49.76</v>
      </c>
      <c r="AN10">
        <v>24.88</v>
      </c>
      <c r="AO10">
        <v>24.88</v>
      </c>
      <c r="AP10">
        <v>24.88</v>
      </c>
      <c r="AQ10">
        <v>96.62</v>
      </c>
      <c r="AR10">
        <v>48.31</v>
      </c>
      <c r="AS10">
        <v>119.31</v>
      </c>
      <c r="AT10">
        <v>25</v>
      </c>
      <c r="AU10">
        <v>14.49</v>
      </c>
      <c r="AV10">
        <v>14.49</v>
      </c>
      <c r="AW10">
        <v>27.49</v>
      </c>
      <c r="AX10">
        <v>59.45</v>
      </c>
      <c r="AY10">
        <v>25.91</v>
      </c>
      <c r="AZ10">
        <v>21.81</v>
      </c>
      <c r="BA10">
        <v>37.950000000000003</v>
      </c>
      <c r="BB10">
        <v>98.55</v>
      </c>
      <c r="BC10">
        <v>96.62</v>
      </c>
      <c r="BD10">
        <v>190.93</v>
      </c>
      <c r="BE10">
        <v>43.48</v>
      </c>
      <c r="BF10">
        <v>49.76</v>
      </c>
      <c r="BG10">
        <v>23.08</v>
      </c>
      <c r="BH10">
        <v>0.77</v>
      </c>
      <c r="BI10">
        <v>0.41</v>
      </c>
      <c r="BJ10">
        <v>0.52</v>
      </c>
      <c r="BK10">
        <v>0.97</v>
      </c>
      <c r="BL10">
        <v>0.83</v>
      </c>
      <c r="BM10">
        <v>1.01</v>
      </c>
      <c r="BN10">
        <v>0.77</v>
      </c>
      <c r="BO10">
        <v>0.61</v>
      </c>
      <c r="BP10">
        <v>0.39</v>
      </c>
      <c r="BQ10">
        <v>0</v>
      </c>
      <c r="BR10">
        <v>2.9</v>
      </c>
      <c r="BS10">
        <v>24.88</v>
      </c>
      <c r="BT10">
        <v>24.16</v>
      </c>
      <c r="BU10">
        <v>22.78</v>
      </c>
      <c r="BV10">
        <v>60.39</v>
      </c>
      <c r="BW10">
        <v>100.29</v>
      </c>
      <c r="BX10">
        <v>96.62</v>
      </c>
      <c r="BY10">
        <v>0</v>
      </c>
      <c r="BZ10">
        <v>14.49</v>
      </c>
      <c r="CA10">
        <v>99.98</v>
      </c>
      <c r="CB10">
        <v>0</v>
      </c>
      <c r="CC10">
        <v>0</v>
      </c>
    </row>
    <row r="11" spans="1:81">
      <c r="A11" t="s">
        <v>246</v>
      </c>
      <c r="C11" t="s">
        <v>341</v>
      </c>
      <c r="G11" t="s">
        <v>53</v>
      </c>
      <c r="H11" s="115">
        <v>1194.8499999999999</v>
      </c>
      <c r="I11" s="88">
        <v>373.01000000000005</v>
      </c>
      <c r="J11" s="88">
        <v>557.48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41.55</v>
      </c>
      <c r="X11">
        <v>2.9</v>
      </c>
      <c r="Y11">
        <v>12.3</v>
      </c>
      <c r="Z11">
        <v>96.62</v>
      </c>
      <c r="AA11">
        <v>28.52</v>
      </c>
      <c r="AB11">
        <v>4.08</v>
      </c>
      <c r="AC11">
        <v>0.97</v>
      </c>
      <c r="AD11">
        <v>28.99</v>
      </c>
      <c r="AE11">
        <v>121.74</v>
      </c>
      <c r="AF11">
        <v>75.010000000000005</v>
      </c>
      <c r="AG11">
        <v>55.44</v>
      </c>
      <c r="AH11">
        <v>25.01</v>
      </c>
      <c r="AI11">
        <v>43.48</v>
      </c>
      <c r="AJ11">
        <v>18.48</v>
      </c>
      <c r="AK11">
        <v>0</v>
      </c>
      <c r="AL11">
        <v>0.57999999999999996</v>
      </c>
      <c r="AM11">
        <v>49.76</v>
      </c>
      <c r="AN11">
        <v>24.88</v>
      </c>
      <c r="AO11">
        <v>24.88</v>
      </c>
      <c r="AP11">
        <v>24.88</v>
      </c>
      <c r="AQ11">
        <v>96.62</v>
      </c>
      <c r="AR11">
        <v>48.31</v>
      </c>
      <c r="AS11">
        <v>119.31</v>
      </c>
      <c r="AT11">
        <v>25</v>
      </c>
      <c r="AU11">
        <v>14.49</v>
      </c>
      <c r="AV11">
        <v>14.49</v>
      </c>
      <c r="AW11">
        <v>27.49</v>
      </c>
      <c r="AX11">
        <v>59.45</v>
      </c>
      <c r="AY11">
        <v>25.91</v>
      </c>
      <c r="AZ11">
        <v>21.81</v>
      </c>
      <c r="BA11">
        <v>37.950000000000003</v>
      </c>
      <c r="BB11">
        <v>98.55</v>
      </c>
      <c r="BC11">
        <v>96.62</v>
      </c>
      <c r="BD11">
        <v>190.93</v>
      </c>
      <c r="BE11">
        <v>43.48</v>
      </c>
      <c r="BF11">
        <v>49.76</v>
      </c>
      <c r="BG11">
        <v>23.08</v>
      </c>
      <c r="BH11">
        <v>0.77</v>
      </c>
      <c r="BI11">
        <v>0.41</v>
      </c>
      <c r="BJ11">
        <v>0.52</v>
      </c>
      <c r="BK11">
        <v>0.97</v>
      </c>
      <c r="BL11">
        <v>0.83</v>
      </c>
      <c r="BM11">
        <v>1.01</v>
      </c>
      <c r="BN11">
        <v>0.77</v>
      </c>
      <c r="BO11">
        <v>0.61</v>
      </c>
      <c r="BP11">
        <v>0.61</v>
      </c>
      <c r="BQ11">
        <v>0</v>
      </c>
      <c r="BR11">
        <v>2.9</v>
      </c>
      <c r="BS11">
        <v>24.88</v>
      </c>
      <c r="BT11">
        <v>24.16</v>
      </c>
      <c r="BU11">
        <v>22.78</v>
      </c>
      <c r="BV11">
        <v>60.39</v>
      </c>
      <c r="BW11">
        <v>100.29</v>
      </c>
      <c r="BX11">
        <v>96.62</v>
      </c>
      <c r="BY11">
        <v>0</v>
      </c>
      <c r="BZ11">
        <v>14.49</v>
      </c>
      <c r="CA11">
        <v>99.98</v>
      </c>
      <c r="CB11">
        <v>0</v>
      </c>
      <c r="CC11">
        <v>0</v>
      </c>
    </row>
    <row r="12" spans="1:81">
      <c r="A12" t="s">
        <v>247</v>
      </c>
      <c r="C12" t="s">
        <v>361</v>
      </c>
      <c r="G12" t="s">
        <v>54</v>
      </c>
      <c r="H12" s="115">
        <v>1194.8499999999999</v>
      </c>
      <c r="I12" s="88">
        <v>373.01000000000005</v>
      </c>
      <c r="J12" s="88">
        <v>557.48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41.55</v>
      </c>
      <c r="X12">
        <v>2.9</v>
      </c>
      <c r="Y12">
        <v>12.3</v>
      </c>
      <c r="Z12">
        <v>96.62</v>
      </c>
      <c r="AA12">
        <v>28.52</v>
      </c>
      <c r="AB12">
        <v>4.08</v>
      </c>
      <c r="AC12">
        <v>0.97</v>
      </c>
      <c r="AD12">
        <v>28.99</v>
      </c>
      <c r="AE12">
        <v>121.74</v>
      </c>
      <c r="AF12">
        <v>75.010000000000005</v>
      </c>
      <c r="AG12">
        <v>55.44</v>
      </c>
      <c r="AH12">
        <v>25.01</v>
      </c>
      <c r="AI12">
        <v>43.48</v>
      </c>
      <c r="AJ12">
        <v>18.48</v>
      </c>
      <c r="AK12">
        <v>0</v>
      </c>
      <c r="AL12">
        <v>0.57999999999999996</v>
      </c>
      <c r="AM12">
        <v>49.76</v>
      </c>
      <c r="AN12">
        <v>24.88</v>
      </c>
      <c r="AO12">
        <v>24.88</v>
      </c>
      <c r="AP12">
        <v>24.88</v>
      </c>
      <c r="AQ12">
        <v>96.62</v>
      </c>
      <c r="AR12">
        <v>48.31</v>
      </c>
      <c r="AS12">
        <v>119.31</v>
      </c>
      <c r="AT12">
        <v>25</v>
      </c>
      <c r="AU12">
        <v>14.49</v>
      </c>
      <c r="AV12">
        <v>14.49</v>
      </c>
      <c r="AW12">
        <v>27.49</v>
      </c>
      <c r="AX12">
        <v>59.45</v>
      </c>
      <c r="AY12">
        <v>25.91</v>
      </c>
      <c r="AZ12">
        <v>21.81</v>
      </c>
      <c r="BA12">
        <v>37.950000000000003</v>
      </c>
      <c r="BB12">
        <v>98.55</v>
      </c>
      <c r="BC12">
        <v>96.62</v>
      </c>
      <c r="BD12">
        <v>190.93</v>
      </c>
      <c r="BE12">
        <v>43.48</v>
      </c>
      <c r="BF12">
        <v>49.76</v>
      </c>
      <c r="BG12">
        <v>23.08</v>
      </c>
      <c r="BH12">
        <v>0.77</v>
      </c>
      <c r="BI12">
        <v>0.41</v>
      </c>
      <c r="BJ12">
        <v>0.52</v>
      </c>
      <c r="BK12">
        <v>0.97</v>
      </c>
      <c r="BL12">
        <v>0.83</v>
      </c>
      <c r="BM12">
        <v>1.01</v>
      </c>
      <c r="BN12">
        <v>0.77</v>
      </c>
      <c r="BO12">
        <v>0.61</v>
      </c>
      <c r="BP12">
        <v>0.61</v>
      </c>
      <c r="BQ12">
        <v>0</v>
      </c>
      <c r="BR12">
        <v>2.9</v>
      </c>
      <c r="BS12">
        <v>24.88</v>
      </c>
      <c r="BT12">
        <v>24.16</v>
      </c>
      <c r="BU12">
        <v>22.78</v>
      </c>
      <c r="BV12">
        <v>60.39</v>
      </c>
      <c r="BW12">
        <v>100.29</v>
      </c>
      <c r="BX12">
        <v>96.62</v>
      </c>
      <c r="BY12">
        <v>0</v>
      </c>
      <c r="BZ12">
        <v>14.49</v>
      </c>
      <c r="CA12">
        <v>99.98</v>
      </c>
      <c r="CB12">
        <v>0</v>
      </c>
      <c r="CC12">
        <v>0</v>
      </c>
    </row>
    <row r="13" spans="1:81">
      <c r="A13" t="s">
        <v>248</v>
      </c>
      <c r="G13" t="s">
        <v>55</v>
      </c>
      <c r="H13" s="115">
        <v>1194.8499999999999</v>
      </c>
      <c r="I13" s="88">
        <v>373.01000000000005</v>
      </c>
      <c r="J13" s="88">
        <v>557.48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41.55</v>
      </c>
      <c r="X13">
        <v>2.9</v>
      </c>
      <c r="Y13">
        <v>12.3</v>
      </c>
      <c r="Z13">
        <v>96.62</v>
      </c>
      <c r="AA13">
        <v>28.52</v>
      </c>
      <c r="AB13">
        <v>4.08</v>
      </c>
      <c r="AC13">
        <v>0.97</v>
      </c>
      <c r="AD13">
        <v>28.99</v>
      </c>
      <c r="AE13">
        <v>121.74</v>
      </c>
      <c r="AF13">
        <v>75.010000000000005</v>
      </c>
      <c r="AG13">
        <v>55.44</v>
      </c>
      <c r="AH13">
        <v>25.01</v>
      </c>
      <c r="AI13">
        <v>43.48</v>
      </c>
      <c r="AJ13">
        <v>18.48</v>
      </c>
      <c r="AK13">
        <v>0</v>
      </c>
      <c r="AL13">
        <v>0.57999999999999996</v>
      </c>
      <c r="AM13">
        <v>49.76</v>
      </c>
      <c r="AN13">
        <v>24.88</v>
      </c>
      <c r="AO13">
        <v>24.88</v>
      </c>
      <c r="AP13">
        <v>24.88</v>
      </c>
      <c r="AQ13">
        <v>96.62</v>
      </c>
      <c r="AR13">
        <v>48.31</v>
      </c>
      <c r="AS13">
        <v>119.31</v>
      </c>
      <c r="AT13">
        <v>25</v>
      </c>
      <c r="AU13">
        <v>14.49</v>
      </c>
      <c r="AV13">
        <v>14.49</v>
      </c>
      <c r="AW13">
        <v>27.49</v>
      </c>
      <c r="AX13">
        <v>59.45</v>
      </c>
      <c r="AY13">
        <v>25.91</v>
      </c>
      <c r="AZ13">
        <v>21.81</v>
      </c>
      <c r="BA13">
        <v>37.950000000000003</v>
      </c>
      <c r="BB13">
        <v>98.55</v>
      </c>
      <c r="BC13">
        <v>96.62</v>
      </c>
      <c r="BD13">
        <v>190.93</v>
      </c>
      <c r="BE13">
        <v>43.48</v>
      </c>
      <c r="BF13">
        <v>49.76</v>
      </c>
      <c r="BG13">
        <v>23.08</v>
      </c>
      <c r="BH13">
        <v>0.77</v>
      </c>
      <c r="BI13">
        <v>0.41</v>
      </c>
      <c r="BJ13">
        <v>0.52</v>
      </c>
      <c r="BK13">
        <v>0.97</v>
      </c>
      <c r="BL13">
        <v>0.83</v>
      </c>
      <c r="BM13">
        <v>1.01</v>
      </c>
      <c r="BN13">
        <v>0.77</v>
      </c>
      <c r="BO13">
        <v>0.61</v>
      </c>
      <c r="BP13">
        <v>0.61</v>
      </c>
      <c r="BQ13">
        <v>0</v>
      </c>
      <c r="BR13">
        <v>2.9</v>
      </c>
      <c r="BS13">
        <v>24.88</v>
      </c>
      <c r="BT13">
        <v>24.16</v>
      </c>
      <c r="BU13">
        <v>22.78</v>
      </c>
      <c r="BV13">
        <v>60.39</v>
      </c>
      <c r="BW13">
        <v>100.29</v>
      </c>
      <c r="BX13">
        <v>96.62</v>
      </c>
      <c r="BY13">
        <v>0</v>
      </c>
      <c r="BZ13">
        <v>14.49</v>
      </c>
      <c r="CA13">
        <v>99.98</v>
      </c>
      <c r="CB13">
        <v>0</v>
      </c>
      <c r="CC13">
        <v>0</v>
      </c>
    </row>
    <row r="14" spans="1:81">
      <c r="A14" t="s">
        <v>249</v>
      </c>
      <c r="G14" t="s">
        <v>56</v>
      </c>
      <c r="H14" s="115">
        <v>1194.8499999999999</v>
      </c>
      <c r="I14" s="88">
        <v>373.01000000000005</v>
      </c>
      <c r="J14" s="88">
        <v>557.48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41.55</v>
      </c>
      <c r="X14">
        <v>2.9</v>
      </c>
      <c r="Y14">
        <v>12.3</v>
      </c>
      <c r="Z14">
        <v>96.62</v>
      </c>
      <c r="AA14">
        <v>28.52</v>
      </c>
      <c r="AB14">
        <v>4.08</v>
      </c>
      <c r="AC14">
        <v>0.97</v>
      </c>
      <c r="AD14">
        <v>28.99</v>
      </c>
      <c r="AE14">
        <v>121.74</v>
      </c>
      <c r="AF14">
        <v>75.010000000000005</v>
      </c>
      <c r="AG14">
        <v>55.44</v>
      </c>
      <c r="AH14">
        <v>25.01</v>
      </c>
      <c r="AI14">
        <v>43.48</v>
      </c>
      <c r="AJ14">
        <v>18.48</v>
      </c>
      <c r="AK14">
        <v>0</v>
      </c>
      <c r="AL14">
        <v>0.57999999999999996</v>
      </c>
      <c r="AM14">
        <v>49.76</v>
      </c>
      <c r="AN14">
        <v>24.88</v>
      </c>
      <c r="AO14">
        <v>24.88</v>
      </c>
      <c r="AP14">
        <v>24.88</v>
      </c>
      <c r="AQ14">
        <v>96.62</v>
      </c>
      <c r="AR14">
        <v>48.31</v>
      </c>
      <c r="AS14">
        <v>119.31</v>
      </c>
      <c r="AT14">
        <v>25</v>
      </c>
      <c r="AU14">
        <v>14.49</v>
      </c>
      <c r="AV14">
        <v>14.49</v>
      </c>
      <c r="AW14">
        <v>27.49</v>
      </c>
      <c r="AX14">
        <v>59.45</v>
      </c>
      <c r="AY14">
        <v>25.91</v>
      </c>
      <c r="AZ14">
        <v>21.81</v>
      </c>
      <c r="BA14">
        <v>37.950000000000003</v>
      </c>
      <c r="BB14">
        <v>98.55</v>
      </c>
      <c r="BC14">
        <v>96.62</v>
      </c>
      <c r="BD14">
        <v>190.93</v>
      </c>
      <c r="BE14">
        <v>43.48</v>
      </c>
      <c r="BF14">
        <v>49.76</v>
      </c>
      <c r="BG14">
        <v>23.08</v>
      </c>
      <c r="BH14">
        <v>0.77</v>
      </c>
      <c r="BI14">
        <v>0.41</v>
      </c>
      <c r="BJ14">
        <v>0.52</v>
      </c>
      <c r="BK14">
        <v>0.97</v>
      </c>
      <c r="BL14">
        <v>0.83</v>
      </c>
      <c r="BM14">
        <v>1.01</v>
      </c>
      <c r="BN14">
        <v>0.77</v>
      </c>
      <c r="BO14">
        <v>0.61</v>
      </c>
      <c r="BP14">
        <v>0.61</v>
      </c>
      <c r="BQ14">
        <v>0</v>
      </c>
      <c r="BR14">
        <v>2.9</v>
      </c>
      <c r="BS14">
        <v>24.88</v>
      </c>
      <c r="BT14">
        <v>24.16</v>
      </c>
      <c r="BU14">
        <v>22.78</v>
      </c>
      <c r="BV14">
        <v>60.39</v>
      </c>
      <c r="BW14">
        <v>100.29</v>
      </c>
      <c r="BX14">
        <v>96.62</v>
      </c>
      <c r="BY14">
        <v>0</v>
      </c>
      <c r="BZ14">
        <v>14.49</v>
      </c>
      <c r="CA14">
        <v>99.98</v>
      </c>
      <c r="CB14">
        <v>0</v>
      </c>
      <c r="CC14">
        <v>0</v>
      </c>
    </row>
    <row r="15" spans="1:81">
      <c r="A15" t="s">
        <v>250</v>
      </c>
      <c r="G15" t="s">
        <v>57</v>
      </c>
      <c r="H15" s="115">
        <v>898.07</v>
      </c>
      <c r="I15" s="88">
        <v>336.39000000000004</v>
      </c>
      <c r="J15" s="88">
        <v>557.38000000000011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41.55</v>
      </c>
      <c r="X15">
        <v>2.9</v>
      </c>
      <c r="Y15">
        <v>12.2</v>
      </c>
      <c r="Z15">
        <v>96.62</v>
      </c>
      <c r="AA15">
        <v>28.52</v>
      </c>
      <c r="AB15">
        <v>4.08</v>
      </c>
      <c r="AC15">
        <v>0.97</v>
      </c>
      <c r="AD15">
        <v>28.99</v>
      </c>
      <c r="AE15">
        <v>121.74</v>
      </c>
      <c r="AF15">
        <v>75.010000000000005</v>
      </c>
      <c r="AG15">
        <v>55.44</v>
      </c>
      <c r="AH15">
        <v>25.01</v>
      </c>
      <c r="AI15">
        <v>43.48</v>
      </c>
      <c r="AJ15">
        <v>18.48</v>
      </c>
      <c r="AK15">
        <v>0</v>
      </c>
      <c r="AL15">
        <v>0.57999999999999996</v>
      </c>
      <c r="AM15">
        <v>49.76</v>
      </c>
      <c r="AN15">
        <v>0</v>
      </c>
      <c r="AO15">
        <v>24.88</v>
      </c>
      <c r="AP15">
        <v>0</v>
      </c>
      <c r="AQ15">
        <v>96.62</v>
      </c>
      <c r="AR15">
        <v>48.31</v>
      </c>
      <c r="AS15">
        <v>119.31</v>
      </c>
      <c r="AT15">
        <v>25</v>
      </c>
      <c r="AU15">
        <v>14.49</v>
      </c>
      <c r="AV15">
        <v>14.49</v>
      </c>
      <c r="AW15">
        <v>27.49</v>
      </c>
      <c r="AX15">
        <v>22.83</v>
      </c>
      <c r="AY15">
        <v>25.91</v>
      </c>
      <c r="AZ15">
        <v>21.81</v>
      </c>
      <c r="BA15">
        <v>37.950000000000003</v>
      </c>
      <c r="BB15">
        <v>0</v>
      </c>
      <c r="BC15">
        <v>96.62</v>
      </c>
      <c r="BD15">
        <v>190.93</v>
      </c>
      <c r="BE15">
        <v>43.48</v>
      </c>
      <c r="BF15">
        <v>49.76</v>
      </c>
      <c r="BG15">
        <v>0</v>
      </c>
      <c r="BH15">
        <v>0.77</v>
      </c>
      <c r="BI15">
        <v>0.41</v>
      </c>
      <c r="BJ15">
        <v>0.52</v>
      </c>
      <c r="BK15">
        <v>0.97</v>
      </c>
      <c r="BL15">
        <v>0.83</v>
      </c>
      <c r="BM15">
        <v>1.01</v>
      </c>
      <c r="BN15">
        <v>0.77</v>
      </c>
      <c r="BO15">
        <v>0.61</v>
      </c>
      <c r="BP15">
        <v>0.39</v>
      </c>
      <c r="BQ15">
        <v>0</v>
      </c>
      <c r="BR15">
        <v>2.9</v>
      </c>
      <c r="BS15">
        <v>0</v>
      </c>
      <c r="BT15">
        <v>24.16</v>
      </c>
      <c r="BU15">
        <v>22.78</v>
      </c>
      <c r="BV15">
        <v>60.39</v>
      </c>
      <c r="BW15">
        <v>0</v>
      </c>
      <c r="BX15">
        <v>96.62</v>
      </c>
      <c r="BY15">
        <v>0</v>
      </c>
      <c r="BZ15">
        <v>14.49</v>
      </c>
      <c r="CA15">
        <v>99.98</v>
      </c>
      <c r="CB15">
        <v>0</v>
      </c>
      <c r="CC15">
        <v>0</v>
      </c>
    </row>
    <row r="16" spans="1:81">
      <c r="A16" t="s">
        <v>251</v>
      </c>
      <c r="G16" t="s">
        <v>58</v>
      </c>
      <c r="H16" s="115">
        <v>898.07</v>
      </c>
      <c r="I16" s="88">
        <v>336.39000000000004</v>
      </c>
      <c r="J16" s="88">
        <v>557.38000000000011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41.55</v>
      </c>
      <c r="X16">
        <v>2.9</v>
      </c>
      <c r="Y16">
        <v>12.2</v>
      </c>
      <c r="Z16">
        <v>96.62</v>
      </c>
      <c r="AA16">
        <v>28.52</v>
      </c>
      <c r="AB16">
        <v>4.08</v>
      </c>
      <c r="AC16">
        <v>0.97</v>
      </c>
      <c r="AD16">
        <v>28.99</v>
      </c>
      <c r="AE16">
        <v>121.74</v>
      </c>
      <c r="AF16">
        <v>75.010000000000005</v>
      </c>
      <c r="AG16">
        <v>55.44</v>
      </c>
      <c r="AH16">
        <v>25.01</v>
      </c>
      <c r="AI16">
        <v>43.48</v>
      </c>
      <c r="AJ16">
        <v>18.48</v>
      </c>
      <c r="AK16">
        <v>0</v>
      </c>
      <c r="AL16">
        <v>0.57999999999999996</v>
      </c>
      <c r="AM16">
        <v>49.76</v>
      </c>
      <c r="AN16">
        <v>0</v>
      </c>
      <c r="AO16">
        <v>24.88</v>
      </c>
      <c r="AP16">
        <v>0</v>
      </c>
      <c r="AQ16">
        <v>96.62</v>
      </c>
      <c r="AR16">
        <v>48.31</v>
      </c>
      <c r="AS16">
        <v>119.31</v>
      </c>
      <c r="AT16">
        <v>25</v>
      </c>
      <c r="AU16">
        <v>14.49</v>
      </c>
      <c r="AV16">
        <v>14.49</v>
      </c>
      <c r="AW16">
        <v>27.49</v>
      </c>
      <c r="AX16">
        <v>22.83</v>
      </c>
      <c r="AY16">
        <v>25.91</v>
      </c>
      <c r="AZ16">
        <v>21.81</v>
      </c>
      <c r="BA16">
        <v>37.950000000000003</v>
      </c>
      <c r="BB16">
        <v>0</v>
      </c>
      <c r="BC16">
        <v>96.62</v>
      </c>
      <c r="BD16">
        <v>190.93</v>
      </c>
      <c r="BE16">
        <v>43.48</v>
      </c>
      <c r="BF16">
        <v>49.76</v>
      </c>
      <c r="BG16">
        <v>0</v>
      </c>
      <c r="BH16">
        <v>0.77</v>
      </c>
      <c r="BI16">
        <v>0.41</v>
      </c>
      <c r="BJ16">
        <v>0.52</v>
      </c>
      <c r="BK16">
        <v>0.97</v>
      </c>
      <c r="BL16">
        <v>0.83</v>
      </c>
      <c r="BM16">
        <v>1.01</v>
      </c>
      <c r="BN16">
        <v>0.77</v>
      </c>
      <c r="BO16">
        <v>0.61</v>
      </c>
      <c r="BP16">
        <v>0.39</v>
      </c>
      <c r="BQ16">
        <v>0</v>
      </c>
      <c r="BR16">
        <v>2.9</v>
      </c>
      <c r="BS16">
        <v>0</v>
      </c>
      <c r="BT16">
        <v>24.16</v>
      </c>
      <c r="BU16">
        <v>22.78</v>
      </c>
      <c r="BV16">
        <v>60.39</v>
      </c>
      <c r="BW16">
        <v>0</v>
      </c>
      <c r="BX16">
        <v>96.62</v>
      </c>
      <c r="BY16">
        <v>0</v>
      </c>
      <c r="BZ16">
        <v>14.49</v>
      </c>
      <c r="CA16">
        <v>99.98</v>
      </c>
      <c r="CB16">
        <v>0</v>
      </c>
      <c r="CC16">
        <v>0</v>
      </c>
    </row>
    <row r="17" spans="1:81">
      <c r="A17" t="s">
        <v>252</v>
      </c>
      <c r="G17" t="s">
        <v>59</v>
      </c>
      <c r="H17" s="115">
        <v>898.07</v>
      </c>
      <c r="I17" s="88">
        <v>336.39000000000004</v>
      </c>
      <c r="J17" s="88">
        <v>557.38000000000011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41.55</v>
      </c>
      <c r="X17">
        <v>2.9</v>
      </c>
      <c r="Y17">
        <v>12.2</v>
      </c>
      <c r="Z17">
        <v>96.62</v>
      </c>
      <c r="AA17">
        <v>28.52</v>
      </c>
      <c r="AB17">
        <v>4.08</v>
      </c>
      <c r="AC17">
        <v>0.97</v>
      </c>
      <c r="AD17">
        <v>28.99</v>
      </c>
      <c r="AE17">
        <v>121.74</v>
      </c>
      <c r="AF17">
        <v>75.010000000000005</v>
      </c>
      <c r="AG17">
        <v>55.44</v>
      </c>
      <c r="AH17">
        <v>25.01</v>
      </c>
      <c r="AI17">
        <v>43.48</v>
      </c>
      <c r="AJ17">
        <v>18.48</v>
      </c>
      <c r="AK17">
        <v>0</v>
      </c>
      <c r="AL17">
        <v>0.57999999999999996</v>
      </c>
      <c r="AM17">
        <v>49.76</v>
      </c>
      <c r="AN17">
        <v>0</v>
      </c>
      <c r="AO17">
        <v>24.88</v>
      </c>
      <c r="AP17">
        <v>0</v>
      </c>
      <c r="AQ17">
        <v>96.62</v>
      </c>
      <c r="AR17">
        <v>48.31</v>
      </c>
      <c r="AS17">
        <v>119.31</v>
      </c>
      <c r="AT17">
        <v>25</v>
      </c>
      <c r="AU17">
        <v>14.49</v>
      </c>
      <c r="AV17">
        <v>14.49</v>
      </c>
      <c r="AW17">
        <v>27.49</v>
      </c>
      <c r="AX17">
        <v>22.83</v>
      </c>
      <c r="AY17">
        <v>25.91</v>
      </c>
      <c r="AZ17">
        <v>21.81</v>
      </c>
      <c r="BA17">
        <v>37.950000000000003</v>
      </c>
      <c r="BB17">
        <v>0</v>
      </c>
      <c r="BC17">
        <v>96.62</v>
      </c>
      <c r="BD17">
        <v>190.93</v>
      </c>
      <c r="BE17">
        <v>43.48</v>
      </c>
      <c r="BF17">
        <v>49.76</v>
      </c>
      <c r="BG17">
        <v>0</v>
      </c>
      <c r="BH17">
        <v>0.77</v>
      </c>
      <c r="BI17">
        <v>0.41</v>
      </c>
      <c r="BJ17">
        <v>0.52</v>
      </c>
      <c r="BK17">
        <v>0.97</v>
      </c>
      <c r="BL17">
        <v>0.83</v>
      </c>
      <c r="BM17">
        <v>1.01</v>
      </c>
      <c r="BN17">
        <v>0.77</v>
      </c>
      <c r="BO17">
        <v>0.61</v>
      </c>
      <c r="BP17">
        <v>0.39</v>
      </c>
      <c r="BQ17">
        <v>0</v>
      </c>
      <c r="BR17">
        <v>2.9</v>
      </c>
      <c r="BS17">
        <v>0</v>
      </c>
      <c r="BT17">
        <v>24.16</v>
      </c>
      <c r="BU17">
        <v>22.78</v>
      </c>
      <c r="BV17">
        <v>60.39</v>
      </c>
      <c r="BW17">
        <v>0</v>
      </c>
      <c r="BX17">
        <v>96.62</v>
      </c>
      <c r="BY17">
        <v>0</v>
      </c>
      <c r="BZ17">
        <v>14.49</v>
      </c>
      <c r="CA17">
        <v>99.98</v>
      </c>
      <c r="CB17">
        <v>0</v>
      </c>
      <c r="CC17">
        <v>0</v>
      </c>
    </row>
    <row r="18" spans="1:81">
      <c r="A18" t="s">
        <v>253</v>
      </c>
      <c r="G18" t="s">
        <v>60</v>
      </c>
      <c r="H18" s="115">
        <v>898.07</v>
      </c>
      <c r="I18" s="88">
        <v>336.39000000000004</v>
      </c>
      <c r="J18" s="88">
        <v>557.38000000000011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41.55</v>
      </c>
      <c r="X18">
        <v>2.9</v>
      </c>
      <c r="Y18">
        <v>12.2</v>
      </c>
      <c r="Z18">
        <v>96.62</v>
      </c>
      <c r="AA18">
        <v>28.52</v>
      </c>
      <c r="AB18">
        <v>4.08</v>
      </c>
      <c r="AC18">
        <v>0.97</v>
      </c>
      <c r="AD18">
        <v>28.99</v>
      </c>
      <c r="AE18">
        <v>121.74</v>
      </c>
      <c r="AF18">
        <v>75.010000000000005</v>
      </c>
      <c r="AG18">
        <v>55.44</v>
      </c>
      <c r="AH18">
        <v>25.01</v>
      </c>
      <c r="AI18">
        <v>43.48</v>
      </c>
      <c r="AJ18">
        <v>18.48</v>
      </c>
      <c r="AK18">
        <v>0</v>
      </c>
      <c r="AL18">
        <v>0.57999999999999996</v>
      </c>
      <c r="AM18">
        <v>49.76</v>
      </c>
      <c r="AN18">
        <v>0</v>
      </c>
      <c r="AO18">
        <v>24.88</v>
      </c>
      <c r="AP18">
        <v>0</v>
      </c>
      <c r="AQ18">
        <v>96.62</v>
      </c>
      <c r="AR18">
        <v>48.31</v>
      </c>
      <c r="AS18">
        <v>119.31</v>
      </c>
      <c r="AT18">
        <v>25</v>
      </c>
      <c r="AU18">
        <v>14.49</v>
      </c>
      <c r="AV18">
        <v>14.49</v>
      </c>
      <c r="AW18">
        <v>27.49</v>
      </c>
      <c r="AX18">
        <v>22.83</v>
      </c>
      <c r="AY18">
        <v>25.91</v>
      </c>
      <c r="AZ18">
        <v>21.81</v>
      </c>
      <c r="BA18">
        <v>37.950000000000003</v>
      </c>
      <c r="BB18">
        <v>0</v>
      </c>
      <c r="BC18">
        <v>96.62</v>
      </c>
      <c r="BD18">
        <v>190.93</v>
      </c>
      <c r="BE18">
        <v>43.48</v>
      </c>
      <c r="BF18">
        <v>49.76</v>
      </c>
      <c r="BG18">
        <v>0</v>
      </c>
      <c r="BH18">
        <v>0.77</v>
      </c>
      <c r="BI18">
        <v>0.41</v>
      </c>
      <c r="BJ18">
        <v>0.52</v>
      </c>
      <c r="BK18">
        <v>0.97</v>
      </c>
      <c r="BL18">
        <v>0.83</v>
      </c>
      <c r="BM18">
        <v>1.01</v>
      </c>
      <c r="BN18">
        <v>0.77</v>
      </c>
      <c r="BO18">
        <v>0.61</v>
      </c>
      <c r="BP18">
        <v>0.39</v>
      </c>
      <c r="BQ18">
        <v>0</v>
      </c>
      <c r="BR18">
        <v>2.9</v>
      </c>
      <c r="BS18">
        <v>0</v>
      </c>
      <c r="BT18">
        <v>24.16</v>
      </c>
      <c r="BU18">
        <v>22.78</v>
      </c>
      <c r="BV18">
        <v>60.39</v>
      </c>
      <c r="BW18">
        <v>0</v>
      </c>
      <c r="BX18">
        <v>96.62</v>
      </c>
      <c r="BY18">
        <v>0</v>
      </c>
      <c r="BZ18">
        <v>14.49</v>
      </c>
      <c r="CA18">
        <v>99.98</v>
      </c>
      <c r="CB18">
        <v>0</v>
      </c>
      <c r="CC18">
        <v>0</v>
      </c>
    </row>
    <row r="19" spans="1:81">
      <c r="A19" t="s">
        <v>267</v>
      </c>
      <c r="G19" t="s">
        <v>61</v>
      </c>
      <c r="H19" s="115">
        <v>778.98</v>
      </c>
      <c r="I19" s="88">
        <v>336.39000000000004</v>
      </c>
      <c r="J19" s="88">
        <v>557.29000000000008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41.55</v>
      </c>
      <c r="X19">
        <v>2.9</v>
      </c>
      <c r="Y19">
        <v>12.11</v>
      </c>
      <c r="Z19">
        <v>96.62</v>
      </c>
      <c r="AA19">
        <v>28.52</v>
      </c>
      <c r="AB19">
        <v>4.08</v>
      </c>
      <c r="AC19">
        <v>0.97</v>
      </c>
      <c r="AD19">
        <v>28.99</v>
      </c>
      <c r="AE19">
        <v>121.74</v>
      </c>
      <c r="AF19">
        <v>75.010000000000005</v>
      </c>
      <c r="AG19">
        <v>55.44</v>
      </c>
      <c r="AH19">
        <v>25.01</v>
      </c>
      <c r="AI19">
        <v>43.48</v>
      </c>
      <c r="AJ19">
        <v>18.48</v>
      </c>
      <c r="AK19">
        <v>0</v>
      </c>
      <c r="AL19">
        <v>0.57999999999999996</v>
      </c>
      <c r="AM19">
        <v>49.76</v>
      </c>
      <c r="AN19">
        <v>0</v>
      </c>
      <c r="AO19">
        <v>24.88</v>
      </c>
      <c r="AP19">
        <v>0</v>
      </c>
      <c r="AQ19">
        <v>96.62</v>
      </c>
      <c r="AR19">
        <v>48.31</v>
      </c>
      <c r="AS19">
        <v>0</v>
      </c>
      <c r="AT19">
        <v>25</v>
      </c>
      <c r="AU19">
        <v>14.49</v>
      </c>
      <c r="AV19">
        <v>14.49</v>
      </c>
      <c r="AW19">
        <v>27.49</v>
      </c>
      <c r="AX19">
        <v>22.83</v>
      </c>
      <c r="AY19">
        <v>25.91</v>
      </c>
      <c r="AZ19">
        <v>21.81</v>
      </c>
      <c r="BA19">
        <v>37.950000000000003</v>
      </c>
      <c r="BB19">
        <v>0</v>
      </c>
      <c r="BC19">
        <v>96.62</v>
      </c>
      <c r="BD19">
        <v>190.93</v>
      </c>
      <c r="BE19">
        <v>43.48</v>
      </c>
      <c r="BF19">
        <v>49.76</v>
      </c>
      <c r="BG19">
        <v>0</v>
      </c>
      <c r="BH19">
        <v>0.77</v>
      </c>
      <c r="BI19">
        <v>0.41</v>
      </c>
      <c r="BJ19">
        <v>0.52</v>
      </c>
      <c r="BK19">
        <v>0.97</v>
      </c>
      <c r="BL19">
        <v>0.83</v>
      </c>
      <c r="BM19">
        <v>1.01</v>
      </c>
      <c r="BN19">
        <v>0.77</v>
      </c>
      <c r="BO19">
        <v>0.61</v>
      </c>
      <c r="BP19">
        <v>0.61</v>
      </c>
      <c r="BQ19">
        <v>0</v>
      </c>
      <c r="BR19">
        <v>2.9</v>
      </c>
      <c r="BS19">
        <v>0</v>
      </c>
      <c r="BT19">
        <v>24.16</v>
      </c>
      <c r="BU19">
        <v>22.78</v>
      </c>
      <c r="BV19">
        <v>60.39</v>
      </c>
      <c r="BW19">
        <v>0</v>
      </c>
      <c r="BX19">
        <v>96.62</v>
      </c>
      <c r="BY19">
        <v>0</v>
      </c>
      <c r="BZ19">
        <v>14.49</v>
      </c>
      <c r="CA19">
        <v>99.98</v>
      </c>
      <c r="CB19">
        <v>0</v>
      </c>
      <c r="CC19">
        <v>0</v>
      </c>
    </row>
    <row r="20" spans="1:81">
      <c r="A20" t="s">
        <v>268</v>
      </c>
      <c r="G20" t="s">
        <v>62</v>
      </c>
      <c r="H20" s="115">
        <v>778.98</v>
      </c>
      <c r="I20" s="88">
        <v>336.39000000000004</v>
      </c>
      <c r="J20" s="88">
        <v>557.29000000000008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41.55</v>
      </c>
      <c r="X20">
        <v>2.9</v>
      </c>
      <c r="Y20">
        <v>12.11</v>
      </c>
      <c r="Z20">
        <v>96.62</v>
      </c>
      <c r="AA20">
        <v>28.52</v>
      </c>
      <c r="AB20">
        <v>4.08</v>
      </c>
      <c r="AC20">
        <v>0.97</v>
      </c>
      <c r="AD20">
        <v>28.99</v>
      </c>
      <c r="AE20">
        <v>121.74</v>
      </c>
      <c r="AF20">
        <v>75.010000000000005</v>
      </c>
      <c r="AG20">
        <v>55.44</v>
      </c>
      <c r="AH20">
        <v>25.01</v>
      </c>
      <c r="AI20">
        <v>43.48</v>
      </c>
      <c r="AJ20">
        <v>18.48</v>
      </c>
      <c r="AK20">
        <v>0</v>
      </c>
      <c r="AL20">
        <v>0.57999999999999996</v>
      </c>
      <c r="AM20">
        <v>49.76</v>
      </c>
      <c r="AN20">
        <v>0</v>
      </c>
      <c r="AO20">
        <v>24.88</v>
      </c>
      <c r="AP20">
        <v>0</v>
      </c>
      <c r="AQ20">
        <v>96.62</v>
      </c>
      <c r="AR20">
        <v>48.31</v>
      </c>
      <c r="AS20">
        <v>0</v>
      </c>
      <c r="AT20">
        <v>25</v>
      </c>
      <c r="AU20">
        <v>14.49</v>
      </c>
      <c r="AV20">
        <v>14.49</v>
      </c>
      <c r="AW20">
        <v>27.49</v>
      </c>
      <c r="AX20">
        <v>22.83</v>
      </c>
      <c r="AY20">
        <v>25.91</v>
      </c>
      <c r="AZ20">
        <v>21.81</v>
      </c>
      <c r="BA20">
        <v>37.950000000000003</v>
      </c>
      <c r="BB20">
        <v>0</v>
      </c>
      <c r="BC20">
        <v>96.62</v>
      </c>
      <c r="BD20">
        <v>190.93</v>
      </c>
      <c r="BE20">
        <v>43.48</v>
      </c>
      <c r="BF20">
        <v>49.76</v>
      </c>
      <c r="BG20">
        <v>0</v>
      </c>
      <c r="BH20">
        <v>0.77</v>
      </c>
      <c r="BI20">
        <v>0.41</v>
      </c>
      <c r="BJ20">
        <v>0.52</v>
      </c>
      <c r="BK20">
        <v>0.97</v>
      </c>
      <c r="BL20">
        <v>0.83</v>
      </c>
      <c r="BM20">
        <v>1.01</v>
      </c>
      <c r="BN20">
        <v>0.77</v>
      </c>
      <c r="BO20">
        <v>0.61</v>
      </c>
      <c r="BP20">
        <v>0.61</v>
      </c>
      <c r="BQ20">
        <v>0</v>
      </c>
      <c r="BR20">
        <v>2.9</v>
      </c>
      <c r="BS20">
        <v>0</v>
      </c>
      <c r="BT20">
        <v>24.16</v>
      </c>
      <c r="BU20">
        <v>22.78</v>
      </c>
      <c r="BV20">
        <v>60.39</v>
      </c>
      <c r="BW20">
        <v>0</v>
      </c>
      <c r="BX20">
        <v>96.62</v>
      </c>
      <c r="BY20">
        <v>0</v>
      </c>
      <c r="BZ20">
        <v>14.49</v>
      </c>
      <c r="CA20">
        <v>99.98</v>
      </c>
      <c r="CB20">
        <v>0</v>
      </c>
      <c r="CC20">
        <v>0</v>
      </c>
    </row>
    <row r="21" spans="1:81">
      <c r="A21" t="s">
        <v>254</v>
      </c>
      <c r="G21" t="s">
        <v>63</v>
      </c>
      <c r="H21" s="115">
        <v>778.98</v>
      </c>
      <c r="I21" s="88">
        <v>336.39000000000004</v>
      </c>
      <c r="J21" s="88">
        <v>557.29000000000008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41.55</v>
      </c>
      <c r="X21">
        <v>2.9</v>
      </c>
      <c r="Y21">
        <v>12.11</v>
      </c>
      <c r="Z21">
        <v>96.62</v>
      </c>
      <c r="AA21">
        <v>28.52</v>
      </c>
      <c r="AB21">
        <v>4.08</v>
      </c>
      <c r="AC21">
        <v>0.97</v>
      </c>
      <c r="AD21">
        <v>28.99</v>
      </c>
      <c r="AE21">
        <v>121.74</v>
      </c>
      <c r="AF21">
        <v>75.010000000000005</v>
      </c>
      <c r="AG21">
        <v>55.44</v>
      </c>
      <c r="AH21">
        <v>25.01</v>
      </c>
      <c r="AI21">
        <v>43.48</v>
      </c>
      <c r="AJ21">
        <v>18.48</v>
      </c>
      <c r="AK21">
        <v>0</v>
      </c>
      <c r="AL21">
        <v>0.57999999999999996</v>
      </c>
      <c r="AM21">
        <v>49.76</v>
      </c>
      <c r="AN21">
        <v>0</v>
      </c>
      <c r="AO21">
        <v>24.88</v>
      </c>
      <c r="AP21">
        <v>0</v>
      </c>
      <c r="AQ21">
        <v>96.62</v>
      </c>
      <c r="AR21">
        <v>48.31</v>
      </c>
      <c r="AS21">
        <v>0</v>
      </c>
      <c r="AT21">
        <v>25</v>
      </c>
      <c r="AU21">
        <v>14.49</v>
      </c>
      <c r="AV21">
        <v>14.49</v>
      </c>
      <c r="AW21">
        <v>27.49</v>
      </c>
      <c r="AX21">
        <v>22.83</v>
      </c>
      <c r="AY21">
        <v>25.91</v>
      </c>
      <c r="AZ21">
        <v>21.81</v>
      </c>
      <c r="BA21">
        <v>37.950000000000003</v>
      </c>
      <c r="BB21">
        <v>0</v>
      </c>
      <c r="BC21">
        <v>96.62</v>
      </c>
      <c r="BD21">
        <v>190.93</v>
      </c>
      <c r="BE21">
        <v>43.48</v>
      </c>
      <c r="BF21">
        <v>49.76</v>
      </c>
      <c r="BG21">
        <v>0</v>
      </c>
      <c r="BH21">
        <v>0.77</v>
      </c>
      <c r="BI21">
        <v>0.41</v>
      </c>
      <c r="BJ21">
        <v>0.52</v>
      </c>
      <c r="BK21">
        <v>0.97</v>
      </c>
      <c r="BL21">
        <v>0.83</v>
      </c>
      <c r="BM21">
        <v>1.01</v>
      </c>
      <c r="BN21">
        <v>0.77</v>
      </c>
      <c r="BO21">
        <v>0.61</v>
      </c>
      <c r="BP21">
        <v>0.61</v>
      </c>
      <c r="BQ21">
        <v>0</v>
      </c>
      <c r="BR21">
        <v>2.9</v>
      </c>
      <c r="BS21">
        <v>0</v>
      </c>
      <c r="BT21">
        <v>24.16</v>
      </c>
      <c r="BU21">
        <v>22.78</v>
      </c>
      <c r="BV21">
        <v>60.39</v>
      </c>
      <c r="BW21">
        <v>0</v>
      </c>
      <c r="BX21">
        <v>96.62</v>
      </c>
      <c r="BY21">
        <v>0</v>
      </c>
      <c r="BZ21">
        <v>14.49</v>
      </c>
      <c r="CA21">
        <v>99.98</v>
      </c>
      <c r="CB21">
        <v>0</v>
      </c>
      <c r="CC21">
        <v>0</v>
      </c>
    </row>
    <row r="22" spans="1:81">
      <c r="A22" t="s">
        <v>255</v>
      </c>
      <c r="G22" t="s">
        <v>64</v>
      </c>
      <c r="H22" s="115">
        <v>778.98</v>
      </c>
      <c r="I22" s="88">
        <v>336.39000000000004</v>
      </c>
      <c r="J22" s="88">
        <v>557.29000000000008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41.55</v>
      </c>
      <c r="X22">
        <v>2.9</v>
      </c>
      <c r="Y22">
        <v>12.11</v>
      </c>
      <c r="Z22">
        <v>96.62</v>
      </c>
      <c r="AA22">
        <v>28.52</v>
      </c>
      <c r="AB22">
        <v>4.08</v>
      </c>
      <c r="AC22">
        <v>0.97</v>
      </c>
      <c r="AD22">
        <v>28.99</v>
      </c>
      <c r="AE22">
        <v>121.74</v>
      </c>
      <c r="AF22">
        <v>75.010000000000005</v>
      </c>
      <c r="AG22">
        <v>55.44</v>
      </c>
      <c r="AH22">
        <v>25.01</v>
      </c>
      <c r="AI22">
        <v>43.48</v>
      </c>
      <c r="AJ22">
        <v>18.48</v>
      </c>
      <c r="AK22">
        <v>0</v>
      </c>
      <c r="AL22">
        <v>0.57999999999999996</v>
      </c>
      <c r="AM22">
        <v>49.76</v>
      </c>
      <c r="AN22">
        <v>0</v>
      </c>
      <c r="AO22">
        <v>24.88</v>
      </c>
      <c r="AP22">
        <v>0</v>
      </c>
      <c r="AQ22">
        <v>96.62</v>
      </c>
      <c r="AR22">
        <v>48.31</v>
      </c>
      <c r="AS22">
        <v>0</v>
      </c>
      <c r="AT22">
        <v>25</v>
      </c>
      <c r="AU22">
        <v>14.49</v>
      </c>
      <c r="AV22">
        <v>14.49</v>
      </c>
      <c r="AW22">
        <v>27.49</v>
      </c>
      <c r="AX22">
        <v>22.83</v>
      </c>
      <c r="AY22">
        <v>25.91</v>
      </c>
      <c r="AZ22">
        <v>21.81</v>
      </c>
      <c r="BA22">
        <v>37.950000000000003</v>
      </c>
      <c r="BB22">
        <v>0</v>
      </c>
      <c r="BC22">
        <v>96.62</v>
      </c>
      <c r="BD22">
        <v>190.93</v>
      </c>
      <c r="BE22">
        <v>43.48</v>
      </c>
      <c r="BF22">
        <v>49.76</v>
      </c>
      <c r="BG22">
        <v>0</v>
      </c>
      <c r="BH22">
        <v>0.77</v>
      </c>
      <c r="BI22">
        <v>0.41</v>
      </c>
      <c r="BJ22">
        <v>0.52</v>
      </c>
      <c r="BK22">
        <v>0.97</v>
      </c>
      <c r="BL22">
        <v>0.83</v>
      </c>
      <c r="BM22">
        <v>1.01</v>
      </c>
      <c r="BN22">
        <v>0.77</v>
      </c>
      <c r="BO22">
        <v>0.61</v>
      </c>
      <c r="BP22">
        <v>0.61</v>
      </c>
      <c r="BQ22">
        <v>0</v>
      </c>
      <c r="BR22">
        <v>2.9</v>
      </c>
      <c r="BS22">
        <v>0</v>
      </c>
      <c r="BT22">
        <v>24.16</v>
      </c>
      <c r="BU22">
        <v>22.78</v>
      </c>
      <c r="BV22">
        <v>60.39</v>
      </c>
      <c r="BW22">
        <v>0</v>
      </c>
      <c r="BX22">
        <v>96.62</v>
      </c>
      <c r="BY22">
        <v>0</v>
      </c>
      <c r="BZ22">
        <v>14.49</v>
      </c>
      <c r="CA22">
        <v>99.98</v>
      </c>
      <c r="CB22">
        <v>0</v>
      </c>
      <c r="CC22">
        <v>0</v>
      </c>
    </row>
    <row r="23" spans="1:81">
      <c r="A23" t="s">
        <v>256</v>
      </c>
      <c r="G23" t="s">
        <v>65</v>
      </c>
      <c r="H23" s="115">
        <v>778.98</v>
      </c>
      <c r="I23" s="88">
        <v>336.39000000000004</v>
      </c>
      <c r="J23" s="88">
        <v>557.20000000000005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41.55</v>
      </c>
      <c r="X23">
        <v>2.9</v>
      </c>
      <c r="Y23">
        <v>12.02</v>
      </c>
      <c r="Z23">
        <v>96.62</v>
      </c>
      <c r="AA23">
        <v>28.52</v>
      </c>
      <c r="AB23">
        <v>4.08</v>
      </c>
      <c r="AC23">
        <v>0.97</v>
      </c>
      <c r="AD23">
        <v>28.99</v>
      </c>
      <c r="AE23">
        <v>121.74</v>
      </c>
      <c r="AF23">
        <v>75.010000000000005</v>
      </c>
      <c r="AG23">
        <v>55.44</v>
      </c>
      <c r="AH23">
        <v>25.01</v>
      </c>
      <c r="AI23">
        <v>43.48</v>
      </c>
      <c r="AJ23">
        <v>18.48</v>
      </c>
      <c r="AK23">
        <v>0</v>
      </c>
      <c r="AL23">
        <v>0.57999999999999996</v>
      </c>
      <c r="AM23">
        <v>49.76</v>
      </c>
      <c r="AN23">
        <v>0</v>
      </c>
      <c r="AO23">
        <v>24.88</v>
      </c>
      <c r="AP23">
        <v>0</v>
      </c>
      <c r="AQ23">
        <v>96.62</v>
      </c>
      <c r="AR23">
        <v>48.31</v>
      </c>
      <c r="AS23">
        <v>0</v>
      </c>
      <c r="AT23">
        <v>25</v>
      </c>
      <c r="AU23">
        <v>14.49</v>
      </c>
      <c r="AV23">
        <v>14.49</v>
      </c>
      <c r="AW23">
        <v>27.49</v>
      </c>
      <c r="AX23">
        <v>22.83</v>
      </c>
      <c r="AY23">
        <v>25.91</v>
      </c>
      <c r="AZ23">
        <v>21.81</v>
      </c>
      <c r="BA23">
        <v>37.950000000000003</v>
      </c>
      <c r="BB23">
        <v>0</v>
      </c>
      <c r="BC23">
        <v>96.62</v>
      </c>
      <c r="BD23">
        <v>190.93</v>
      </c>
      <c r="BE23">
        <v>43.48</v>
      </c>
      <c r="BF23">
        <v>49.76</v>
      </c>
      <c r="BG23">
        <v>0</v>
      </c>
      <c r="BH23">
        <v>0.77</v>
      </c>
      <c r="BI23">
        <v>0.41</v>
      </c>
      <c r="BJ23">
        <v>0.52</v>
      </c>
      <c r="BK23">
        <v>0.97</v>
      </c>
      <c r="BL23">
        <v>0.83</v>
      </c>
      <c r="BM23">
        <v>1.01</v>
      </c>
      <c r="BN23">
        <v>0.77</v>
      </c>
      <c r="BO23">
        <v>0.61</v>
      </c>
      <c r="BP23">
        <v>0.61</v>
      </c>
      <c r="BQ23">
        <v>0</v>
      </c>
      <c r="BR23">
        <v>2.9</v>
      </c>
      <c r="BS23">
        <v>0</v>
      </c>
      <c r="BT23">
        <v>24.16</v>
      </c>
      <c r="BU23">
        <v>22.78</v>
      </c>
      <c r="BV23">
        <v>60.39</v>
      </c>
      <c r="BW23">
        <v>0</v>
      </c>
      <c r="BX23">
        <v>96.62</v>
      </c>
      <c r="BY23">
        <v>0</v>
      </c>
      <c r="BZ23">
        <v>14.49</v>
      </c>
      <c r="CA23">
        <v>99.98</v>
      </c>
      <c r="CB23">
        <v>0</v>
      </c>
      <c r="CC23">
        <v>0</v>
      </c>
    </row>
    <row r="24" spans="1:81">
      <c r="A24" t="s">
        <v>257</v>
      </c>
      <c r="G24" t="s">
        <v>66</v>
      </c>
      <c r="H24" s="115">
        <v>778.98</v>
      </c>
      <c r="I24" s="88">
        <v>336.39000000000004</v>
      </c>
      <c r="J24" s="88">
        <v>557.20000000000005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41.55</v>
      </c>
      <c r="X24">
        <v>2.9</v>
      </c>
      <c r="Y24">
        <v>12.02</v>
      </c>
      <c r="Z24">
        <v>96.62</v>
      </c>
      <c r="AA24">
        <v>28.52</v>
      </c>
      <c r="AB24">
        <v>4.08</v>
      </c>
      <c r="AC24">
        <v>0.97</v>
      </c>
      <c r="AD24">
        <v>28.99</v>
      </c>
      <c r="AE24">
        <v>121.74</v>
      </c>
      <c r="AF24">
        <v>75.010000000000005</v>
      </c>
      <c r="AG24">
        <v>55.44</v>
      </c>
      <c r="AH24">
        <v>25.01</v>
      </c>
      <c r="AI24">
        <v>43.48</v>
      </c>
      <c r="AJ24">
        <v>18.48</v>
      </c>
      <c r="AK24">
        <v>0</v>
      </c>
      <c r="AL24">
        <v>0.57999999999999996</v>
      </c>
      <c r="AM24">
        <v>49.76</v>
      </c>
      <c r="AN24">
        <v>0</v>
      </c>
      <c r="AO24">
        <v>24.88</v>
      </c>
      <c r="AP24">
        <v>0</v>
      </c>
      <c r="AQ24">
        <v>96.62</v>
      </c>
      <c r="AR24">
        <v>48.31</v>
      </c>
      <c r="AS24">
        <v>0</v>
      </c>
      <c r="AT24">
        <v>25</v>
      </c>
      <c r="AU24">
        <v>14.49</v>
      </c>
      <c r="AV24">
        <v>14.49</v>
      </c>
      <c r="AW24">
        <v>27.49</v>
      </c>
      <c r="AX24">
        <v>22.83</v>
      </c>
      <c r="AY24">
        <v>25.91</v>
      </c>
      <c r="AZ24">
        <v>21.81</v>
      </c>
      <c r="BA24">
        <v>37.950000000000003</v>
      </c>
      <c r="BB24">
        <v>0</v>
      </c>
      <c r="BC24">
        <v>96.62</v>
      </c>
      <c r="BD24">
        <v>190.93</v>
      </c>
      <c r="BE24">
        <v>43.48</v>
      </c>
      <c r="BF24">
        <v>49.76</v>
      </c>
      <c r="BG24">
        <v>0</v>
      </c>
      <c r="BH24">
        <v>0.77</v>
      </c>
      <c r="BI24">
        <v>0.41</v>
      </c>
      <c r="BJ24">
        <v>0.52</v>
      </c>
      <c r="BK24">
        <v>0.97</v>
      </c>
      <c r="BL24">
        <v>0.83</v>
      </c>
      <c r="BM24">
        <v>1.01</v>
      </c>
      <c r="BN24">
        <v>0.77</v>
      </c>
      <c r="BO24">
        <v>0.61</v>
      </c>
      <c r="BP24">
        <v>0.61</v>
      </c>
      <c r="BQ24">
        <v>0</v>
      </c>
      <c r="BR24">
        <v>2.9</v>
      </c>
      <c r="BS24">
        <v>0</v>
      </c>
      <c r="BT24">
        <v>24.16</v>
      </c>
      <c r="BU24">
        <v>22.78</v>
      </c>
      <c r="BV24">
        <v>60.39</v>
      </c>
      <c r="BW24">
        <v>0</v>
      </c>
      <c r="BX24">
        <v>96.62</v>
      </c>
      <c r="BY24">
        <v>0</v>
      </c>
      <c r="BZ24">
        <v>14.49</v>
      </c>
      <c r="CA24">
        <v>99.98</v>
      </c>
      <c r="CB24">
        <v>0</v>
      </c>
      <c r="CC24">
        <v>0</v>
      </c>
    </row>
    <row r="25" spans="1:81">
      <c r="A25" t="s">
        <v>258</v>
      </c>
      <c r="G25" t="s">
        <v>67</v>
      </c>
      <c r="H25" s="115">
        <v>778.98</v>
      </c>
      <c r="I25" s="88">
        <v>336.39000000000004</v>
      </c>
      <c r="J25" s="88">
        <v>557.20000000000005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41.55</v>
      </c>
      <c r="X25">
        <v>2.9</v>
      </c>
      <c r="Y25">
        <v>12.02</v>
      </c>
      <c r="Z25">
        <v>96.62</v>
      </c>
      <c r="AA25">
        <v>28.52</v>
      </c>
      <c r="AB25">
        <v>4.08</v>
      </c>
      <c r="AC25">
        <v>0.97</v>
      </c>
      <c r="AD25">
        <v>28.99</v>
      </c>
      <c r="AE25">
        <v>121.74</v>
      </c>
      <c r="AF25">
        <v>75.010000000000005</v>
      </c>
      <c r="AG25">
        <v>55.44</v>
      </c>
      <c r="AH25">
        <v>25.01</v>
      </c>
      <c r="AI25">
        <v>43.48</v>
      </c>
      <c r="AJ25">
        <v>18.48</v>
      </c>
      <c r="AK25">
        <v>0</v>
      </c>
      <c r="AL25">
        <v>0.57999999999999996</v>
      </c>
      <c r="AM25">
        <v>49.76</v>
      </c>
      <c r="AN25">
        <v>0</v>
      </c>
      <c r="AO25">
        <v>24.88</v>
      </c>
      <c r="AP25">
        <v>0</v>
      </c>
      <c r="AQ25">
        <v>96.62</v>
      </c>
      <c r="AR25">
        <v>48.31</v>
      </c>
      <c r="AS25">
        <v>0</v>
      </c>
      <c r="AT25">
        <v>25</v>
      </c>
      <c r="AU25">
        <v>14.49</v>
      </c>
      <c r="AV25">
        <v>14.49</v>
      </c>
      <c r="AW25">
        <v>27.49</v>
      </c>
      <c r="AX25">
        <v>22.83</v>
      </c>
      <c r="AY25">
        <v>25.91</v>
      </c>
      <c r="AZ25">
        <v>21.81</v>
      </c>
      <c r="BA25">
        <v>37.950000000000003</v>
      </c>
      <c r="BB25">
        <v>0</v>
      </c>
      <c r="BC25">
        <v>96.62</v>
      </c>
      <c r="BD25">
        <v>190.93</v>
      </c>
      <c r="BE25">
        <v>43.48</v>
      </c>
      <c r="BF25">
        <v>49.76</v>
      </c>
      <c r="BG25">
        <v>0</v>
      </c>
      <c r="BH25">
        <v>0.77</v>
      </c>
      <c r="BI25">
        <v>0.41</v>
      </c>
      <c r="BJ25">
        <v>0.52</v>
      </c>
      <c r="BK25">
        <v>0.97</v>
      </c>
      <c r="BL25">
        <v>0.83</v>
      </c>
      <c r="BM25">
        <v>1.01</v>
      </c>
      <c r="BN25">
        <v>0.77</v>
      </c>
      <c r="BO25">
        <v>0.61</v>
      </c>
      <c r="BP25">
        <v>0.61</v>
      </c>
      <c r="BQ25">
        <v>0</v>
      </c>
      <c r="BR25">
        <v>2.9</v>
      </c>
      <c r="BS25">
        <v>0</v>
      </c>
      <c r="BT25">
        <v>24.16</v>
      </c>
      <c r="BU25">
        <v>22.78</v>
      </c>
      <c r="BV25">
        <v>60.39</v>
      </c>
      <c r="BW25">
        <v>0</v>
      </c>
      <c r="BX25">
        <v>96.62</v>
      </c>
      <c r="BY25">
        <v>0</v>
      </c>
      <c r="BZ25">
        <v>14.49</v>
      </c>
      <c r="CA25">
        <v>99.98</v>
      </c>
      <c r="CB25">
        <v>0</v>
      </c>
      <c r="CC25">
        <v>0</v>
      </c>
    </row>
    <row r="26" spans="1:81">
      <c r="A26" t="s">
        <v>259</v>
      </c>
      <c r="G26" t="s">
        <v>68</v>
      </c>
      <c r="H26" s="115">
        <v>778.98</v>
      </c>
      <c r="I26" s="88">
        <v>336.39000000000004</v>
      </c>
      <c r="J26" s="88">
        <v>557.20000000000005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41.55</v>
      </c>
      <c r="X26">
        <v>2.9</v>
      </c>
      <c r="Y26">
        <v>12.02</v>
      </c>
      <c r="Z26">
        <v>96.62</v>
      </c>
      <c r="AA26">
        <v>28.52</v>
      </c>
      <c r="AB26">
        <v>4.08</v>
      </c>
      <c r="AC26">
        <v>0.97</v>
      </c>
      <c r="AD26">
        <v>28.99</v>
      </c>
      <c r="AE26">
        <v>121.74</v>
      </c>
      <c r="AF26">
        <v>75.010000000000005</v>
      </c>
      <c r="AG26">
        <v>55.44</v>
      </c>
      <c r="AH26">
        <v>25.01</v>
      </c>
      <c r="AI26">
        <v>43.48</v>
      </c>
      <c r="AJ26">
        <v>18.48</v>
      </c>
      <c r="AK26">
        <v>0</v>
      </c>
      <c r="AL26">
        <v>0.57999999999999996</v>
      </c>
      <c r="AM26">
        <v>49.76</v>
      </c>
      <c r="AN26">
        <v>0</v>
      </c>
      <c r="AO26">
        <v>24.88</v>
      </c>
      <c r="AP26">
        <v>0</v>
      </c>
      <c r="AQ26">
        <v>96.62</v>
      </c>
      <c r="AR26">
        <v>48.31</v>
      </c>
      <c r="AS26">
        <v>0</v>
      </c>
      <c r="AT26">
        <v>25</v>
      </c>
      <c r="AU26">
        <v>14.49</v>
      </c>
      <c r="AV26">
        <v>14.49</v>
      </c>
      <c r="AW26">
        <v>27.49</v>
      </c>
      <c r="AX26">
        <v>22.83</v>
      </c>
      <c r="AY26">
        <v>25.91</v>
      </c>
      <c r="AZ26">
        <v>21.81</v>
      </c>
      <c r="BA26">
        <v>37.950000000000003</v>
      </c>
      <c r="BB26">
        <v>0</v>
      </c>
      <c r="BC26">
        <v>96.62</v>
      </c>
      <c r="BD26">
        <v>190.93</v>
      </c>
      <c r="BE26">
        <v>43.48</v>
      </c>
      <c r="BF26">
        <v>49.76</v>
      </c>
      <c r="BG26">
        <v>0</v>
      </c>
      <c r="BH26">
        <v>0.77</v>
      </c>
      <c r="BI26">
        <v>0.41</v>
      </c>
      <c r="BJ26">
        <v>0.52</v>
      </c>
      <c r="BK26">
        <v>0.97</v>
      </c>
      <c r="BL26">
        <v>0.83</v>
      </c>
      <c r="BM26">
        <v>1.01</v>
      </c>
      <c r="BN26">
        <v>0.77</v>
      </c>
      <c r="BO26">
        <v>0.61</v>
      </c>
      <c r="BP26">
        <v>0.61</v>
      </c>
      <c r="BQ26">
        <v>0</v>
      </c>
      <c r="BR26">
        <v>2.9</v>
      </c>
      <c r="BS26">
        <v>0</v>
      </c>
      <c r="BT26">
        <v>24.16</v>
      </c>
      <c r="BU26">
        <v>22.78</v>
      </c>
      <c r="BV26">
        <v>60.39</v>
      </c>
      <c r="BW26">
        <v>0</v>
      </c>
      <c r="BX26">
        <v>96.62</v>
      </c>
      <c r="BY26">
        <v>0</v>
      </c>
      <c r="BZ26">
        <v>14.49</v>
      </c>
      <c r="CA26">
        <v>99.98</v>
      </c>
      <c r="CB26">
        <v>0</v>
      </c>
      <c r="CC26">
        <v>0</v>
      </c>
    </row>
    <row r="27" spans="1:81">
      <c r="A27" t="s">
        <v>260</v>
      </c>
      <c r="G27" t="s">
        <v>69</v>
      </c>
      <c r="H27" s="115">
        <v>644.54999999999984</v>
      </c>
      <c r="I27" s="88">
        <v>278.40999999999997</v>
      </c>
      <c r="J27" s="88">
        <v>557.02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41.55</v>
      </c>
      <c r="X27">
        <v>2.9</v>
      </c>
      <c r="Y27">
        <v>11.84</v>
      </c>
      <c r="Z27">
        <v>96.62</v>
      </c>
      <c r="AA27">
        <v>28.52</v>
      </c>
      <c r="AB27">
        <v>0</v>
      </c>
      <c r="AC27">
        <v>0.97</v>
      </c>
      <c r="AD27">
        <v>28.99</v>
      </c>
      <c r="AE27">
        <v>121.74</v>
      </c>
      <c r="AF27">
        <v>0</v>
      </c>
      <c r="AG27">
        <v>0</v>
      </c>
      <c r="AH27">
        <v>0</v>
      </c>
      <c r="AI27">
        <v>43.48</v>
      </c>
      <c r="AJ27">
        <v>0</v>
      </c>
      <c r="AK27">
        <v>0</v>
      </c>
      <c r="AL27">
        <v>0.68</v>
      </c>
      <c r="AM27">
        <v>49.76</v>
      </c>
      <c r="AN27">
        <v>0</v>
      </c>
      <c r="AO27">
        <v>24.88</v>
      </c>
      <c r="AP27">
        <v>0</v>
      </c>
      <c r="AQ27">
        <v>96.62</v>
      </c>
      <c r="AR27">
        <v>48.31</v>
      </c>
      <c r="AS27">
        <v>0</v>
      </c>
      <c r="AT27">
        <v>25</v>
      </c>
      <c r="AU27">
        <v>14.49</v>
      </c>
      <c r="AV27">
        <v>0</v>
      </c>
      <c r="AW27">
        <v>27.49</v>
      </c>
      <c r="AX27">
        <v>22.83</v>
      </c>
      <c r="AY27">
        <v>25.91</v>
      </c>
      <c r="AZ27">
        <v>21.81</v>
      </c>
      <c r="BA27">
        <v>37.950000000000003</v>
      </c>
      <c r="BB27">
        <v>0</v>
      </c>
      <c r="BC27">
        <v>96.62</v>
      </c>
      <c r="BD27">
        <v>190.93</v>
      </c>
      <c r="BE27">
        <v>43.48</v>
      </c>
      <c r="BF27">
        <v>49.76</v>
      </c>
      <c r="BG27">
        <v>0</v>
      </c>
      <c r="BH27">
        <v>0.77</v>
      </c>
      <c r="BI27">
        <v>0.41</v>
      </c>
      <c r="BJ27">
        <v>0.52</v>
      </c>
      <c r="BK27">
        <v>0.97</v>
      </c>
      <c r="BL27">
        <v>0.83</v>
      </c>
      <c r="BM27">
        <v>1.01</v>
      </c>
      <c r="BN27">
        <v>0.77</v>
      </c>
      <c r="BO27">
        <v>0.61</v>
      </c>
      <c r="BP27">
        <v>0.61</v>
      </c>
      <c r="BQ27">
        <v>2.9</v>
      </c>
      <c r="BR27">
        <v>0</v>
      </c>
      <c r="BS27">
        <v>0</v>
      </c>
      <c r="BT27">
        <v>24.16</v>
      </c>
      <c r="BU27">
        <v>22.78</v>
      </c>
      <c r="BV27">
        <v>60.39</v>
      </c>
      <c r="BW27">
        <v>0</v>
      </c>
      <c r="BX27">
        <v>0</v>
      </c>
      <c r="BY27">
        <v>96.62</v>
      </c>
      <c r="BZ27">
        <v>14.49</v>
      </c>
      <c r="CA27">
        <v>99.98</v>
      </c>
      <c r="CB27">
        <v>0</v>
      </c>
      <c r="CC27">
        <v>0</v>
      </c>
    </row>
    <row r="28" spans="1:81">
      <c r="A28" t="s">
        <v>261</v>
      </c>
      <c r="G28" t="s">
        <v>70</v>
      </c>
      <c r="H28" s="115">
        <v>644.78999999999985</v>
      </c>
      <c r="I28" s="88">
        <v>278.52</v>
      </c>
      <c r="J28" s="88">
        <v>557.02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41.55</v>
      </c>
      <c r="X28">
        <v>2.9</v>
      </c>
      <c r="Y28">
        <v>11.84</v>
      </c>
      <c r="Z28">
        <v>96.62</v>
      </c>
      <c r="AA28">
        <v>28.52</v>
      </c>
      <c r="AB28">
        <v>0</v>
      </c>
      <c r="AC28">
        <v>0.97</v>
      </c>
      <c r="AD28">
        <v>28.99</v>
      </c>
      <c r="AE28">
        <v>121.74</v>
      </c>
      <c r="AF28">
        <v>0</v>
      </c>
      <c r="AG28">
        <v>0</v>
      </c>
      <c r="AH28">
        <v>0</v>
      </c>
      <c r="AI28">
        <v>43.48</v>
      </c>
      <c r="AJ28">
        <v>0</v>
      </c>
      <c r="AK28">
        <v>0</v>
      </c>
      <c r="AL28">
        <v>0.68</v>
      </c>
      <c r="AM28">
        <v>49.76</v>
      </c>
      <c r="AN28">
        <v>0</v>
      </c>
      <c r="AO28">
        <v>24.88</v>
      </c>
      <c r="AP28">
        <v>0</v>
      </c>
      <c r="AQ28">
        <v>96.62</v>
      </c>
      <c r="AR28">
        <v>48.31</v>
      </c>
      <c r="AS28">
        <v>0</v>
      </c>
      <c r="AT28">
        <v>25</v>
      </c>
      <c r="AU28">
        <v>14.49</v>
      </c>
      <c r="AV28">
        <v>0</v>
      </c>
      <c r="AW28">
        <v>27.49</v>
      </c>
      <c r="AX28">
        <v>22.83</v>
      </c>
      <c r="AY28">
        <v>25.91</v>
      </c>
      <c r="AZ28">
        <v>21.81</v>
      </c>
      <c r="BA28">
        <v>37.950000000000003</v>
      </c>
      <c r="BB28">
        <v>0</v>
      </c>
      <c r="BC28">
        <v>96.62</v>
      </c>
      <c r="BD28">
        <v>190.93</v>
      </c>
      <c r="BE28">
        <v>43.48</v>
      </c>
      <c r="BF28">
        <v>49.76</v>
      </c>
      <c r="BG28">
        <v>0</v>
      </c>
      <c r="BH28">
        <v>0.77</v>
      </c>
      <c r="BI28">
        <v>0.41</v>
      </c>
      <c r="BJ28">
        <v>0.52</v>
      </c>
      <c r="BK28">
        <v>0.97</v>
      </c>
      <c r="BL28">
        <v>0.83</v>
      </c>
      <c r="BM28">
        <v>1.01</v>
      </c>
      <c r="BN28">
        <v>0.77</v>
      </c>
      <c r="BO28">
        <v>0.61</v>
      </c>
      <c r="BP28">
        <v>0.61</v>
      </c>
      <c r="BQ28">
        <v>2.9</v>
      </c>
      <c r="BR28">
        <v>0</v>
      </c>
      <c r="BS28">
        <v>0</v>
      </c>
      <c r="BT28">
        <v>24.16</v>
      </c>
      <c r="BU28">
        <v>22.78</v>
      </c>
      <c r="BV28">
        <v>60.39</v>
      </c>
      <c r="BW28">
        <v>0</v>
      </c>
      <c r="BX28">
        <v>0</v>
      </c>
      <c r="BY28">
        <v>96.62</v>
      </c>
      <c r="BZ28">
        <v>14.49</v>
      </c>
      <c r="CA28">
        <v>99.98</v>
      </c>
      <c r="CB28">
        <v>0.24</v>
      </c>
      <c r="CC28">
        <v>0.11</v>
      </c>
    </row>
    <row r="29" spans="1:81">
      <c r="A29" t="s">
        <v>269</v>
      </c>
      <c r="G29" t="s">
        <v>71</v>
      </c>
      <c r="H29" s="115">
        <v>645.44999999999982</v>
      </c>
      <c r="I29" s="88">
        <v>278.79999999999995</v>
      </c>
      <c r="J29" s="88">
        <v>557.02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41.55</v>
      </c>
      <c r="X29">
        <v>2.9</v>
      </c>
      <c r="Y29">
        <v>11.84</v>
      </c>
      <c r="Z29">
        <v>96.62</v>
      </c>
      <c r="AA29">
        <v>28.52</v>
      </c>
      <c r="AB29">
        <v>0</v>
      </c>
      <c r="AC29">
        <v>0.97</v>
      </c>
      <c r="AD29">
        <v>28.99</v>
      </c>
      <c r="AE29">
        <v>121.74</v>
      </c>
      <c r="AF29">
        <v>0</v>
      </c>
      <c r="AG29">
        <v>0</v>
      </c>
      <c r="AH29">
        <v>0</v>
      </c>
      <c r="AI29">
        <v>43.48</v>
      </c>
      <c r="AJ29">
        <v>0</v>
      </c>
      <c r="AK29">
        <v>0</v>
      </c>
      <c r="AL29">
        <v>0.68</v>
      </c>
      <c r="AM29">
        <v>49.76</v>
      </c>
      <c r="AN29">
        <v>0</v>
      </c>
      <c r="AO29">
        <v>24.88</v>
      </c>
      <c r="AP29">
        <v>0</v>
      </c>
      <c r="AQ29">
        <v>96.62</v>
      </c>
      <c r="AR29">
        <v>48.31</v>
      </c>
      <c r="AS29">
        <v>0</v>
      </c>
      <c r="AT29">
        <v>25</v>
      </c>
      <c r="AU29">
        <v>14.49</v>
      </c>
      <c r="AV29">
        <v>0</v>
      </c>
      <c r="AW29">
        <v>27.49</v>
      </c>
      <c r="AX29">
        <v>22.83</v>
      </c>
      <c r="AY29">
        <v>25.91</v>
      </c>
      <c r="AZ29">
        <v>21.81</v>
      </c>
      <c r="BA29">
        <v>37.950000000000003</v>
      </c>
      <c r="BB29">
        <v>0</v>
      </c>
      <c r="BC29">
        <v>96.62</v>
      </c>
      <c r="BD29">
        <v>190.93</v>
      </c>
      <c r="BE29">
        <v>43.48</v>
      </c>
      <c r="BF29">
        <v>49.76</v>
      </c>
      <c r="BG29">
        <v>0</v>
      </c>
      <c r="BH29">
        <v>0.77</v>
      </c>
      <c r="BI29">
        <v>0.41</v>
      </c>
      <c r="BJ29">
        <v>0.52</v>
      </c>
      <c r="BK29">
        <v>0.97</v>
      </c>
      <c r="BL29">
        <v>0.83</v>
      </c>
      <c r="BM29">
        <v>1.01</v>
      </c>
      <c r="BN29">
        <v>0.77</v>
      </c>
      <c r="BO29">
        <v>0.61</v>
      </c>
      <c r="BP29">
        <v>0.61</v>
      </c>
      <c r="BQ29">
        <v>2.9</v>
      </c>
      <c r="BR29">
        <v>0</v>
      </c>
      <c r="BS29">
        <v>0</v>
      </c>
      <c r="BT29">
        <v>24.16</v>
      </c>
      <c r="BU29">
        <v>22.78</v>
      </c>
      <c r="BV29">
        <v>60.39</v>
      </c>
      <c r="BW29">
        <v>0</v>
      </c>
      <c r="BX29">
        <v>0</v>
      </c>
      <c r="BY29">
        <v>96.62</v>
      </c>
      <c r="BZ29">
        <v>14.49</v>
      </c>
      <c r="CA29">
        <v>99.98</v>
      </c>
      <c r="CB29">
        <v>0.9</v>
      </c>
      <c r="CC29">
        <v>0.39</v>
      </c>
    </row>
    <row r="30" spans="1:81">
      <c r="A30" t="s">
        <v>270</v>
      </c>
      <c r="G30" t="s">
        <v>72</v>
      </c>
      <c r="H30" s="115">
        <v>646.37999999999988</v>
      </c>
      <c r="I30" s="88">
        <v>279.2</v>
      </c>
      <c r="J30" s="88">
        <v>557.02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41.55</v>
      </c>
      <c r="X30">
        <v>2.9</v>
      </c>
      <c r="Y30">
        <v>11.84</v>
      </c>
      <c r="Z30">
        <v>96.62</v>
      </c>
      <c r="AA30">
        <v>28.52</v>
      </c>
      <c r="AB30">
        <v>0</v>
      </c>
      <c r="AC30">
        <v>0.97</v>
      </c>
      <c r="AD30">
        <v>28.99</v>
      </c>
      <c r="AE30">
        <v>121.74</v>
      </c>
      <c r="AF30">
        <v>0</v>
      </c>
      <c r="AG30">
        <v>0</v>
      </c>
      <c r="AH30">
        <v>0</v>
      </c>
      <c r="AI30">
        <v>43.48</v>
      </c>
      <c r="AJ30">
        <v>0</v>
      </c>
      <c r="AK30">
        <v>0</v>
      </c>
      <c r="AL30">
        <v>0.68</v>
      </c>
      <c r="AM30">
        <v>49.76</v>
      </c>
      <c r="AN30">
        <v>0</v>
      </c>
      <c r="AO30">
        <v>24.88</v>
      </c>
      <c r="AP30">
        <v>0</v>
      </c>
      <c r="AQ30">
        <v>96.62</v>
      </c>
      <c r="AR30">
        <v>48.31</v>
      </c>
      <c r="AS30">
        <v>0</v>
      </c>
      <c r="AT30">
        <v>25</v>
      </c>
      <c r="AU30">
        <v>14.49</v>
      </c>
      <c r="AV30">
        <v>0</v>
      </c>
      <c r="AW30">
        <v>27.49</v>
      </c>
      <c r="AX30">
        <v>22.83</v>
      </c>
      <c r="AY30">
        <v>25.91</v>
      </c>
      <c r="AZ30">
        <v>21.81</v>
      </c>
      <c r="BA30">
        <v>37.950000000000003</v>
      </c>
      <c r="BB30">
        <v>0</v>
      </c>
      <c r="BC30">
        <v>96.62</v>
      </c>
      <c r="BD30">
        <v>190.93</v>
      </c>
      <c r="BE30">
        <v>43.48</v>
      </c>
      <c r="BF30">
        <v>49.76</v>
      </c>
      <c r="BG30">
        <v>0</v>
      </c>
      <c r="BH30">
        <v>0.77</v>
      </c>
      <c r="BI30">
        <v>0.41</v>
      </c>
      <c r="BJ30">
        <v>0.52</v>
      </c>
      <c r="BK30">
        <v>0.97</v>
      </c>
      <c r="BL30">
        <v>0.83</v>
      </c>
      <c r="BM30">
        <v>1.01</v>
      </c>
      <c r="BN30">
        <v>0.77</v>
      </c>
      <c r="BO30">
        <v>0.61</v>
      </c>
      <c r="BP30">
        <v>0.61</v>
      </c>
      <c r="BQ30">
        <v>2.9</v>
      </c>
      <c r="BR30">
        <v>0</v>
      </c>
      <c r="BS30">
        <v>0</v>
      </c>
      <c r="BT30">
        <v>24.16</v>
      </c>
      <c r="BU30">
        <v>22.78</v>
      </c>
      <c r="BV30">
        <v>60.39</v>
      </c>
      <c r="BW30">
        <v>0</v>
      </c>
      <c r="BX30">
        <v>0</v>
      </c>
      <c r="BY30">
        <v>96.62</v>
      </c>
      <c r="BZ30">
        <v>14.49</v>
      </c>
      <c r="CA30">
        <v>99.98</v>
      </c>
      <c r="CB30">
        <v>1.83</v>
      </c>
      <c r="CC30">
        <v>0.79</v>
      </c>
    </row>
    <row r="31" spans="1:81">
      <c r="A31" t="s">
        <v>280</v>
      </c>
      <c r="G31" t="s">
        <v>73</v>
      </c>
      <c r="H31" s="115">
        <v>647.67999999999995</v>
      </c>
      <c r="I31" s="88">
        <v>279.84000000000003</v>
      </c>
      <c r="J31" s="88">
        <v>556.92000000000007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41.55</v>
      </c>
      <c r="X31">
        <v>2.9</v>
      </c>
      <c r="Y31">
        <v>11.74</v>
      </c>
      <c r="Z31">
        <v>96.62</v>
      </c>
      <c r="AA31">
        <v>28.52</v>
      </c>
      <c r="AB31">
        <v>0</v>
      </c>
      <c r="AC31">
        <v>0.97</v>
      </c>
      <c r="AD31">
        <v>28.99</v>
      </c>
      <c r="AE31">
        <v>121.74</v>
      </c>
      <c r="AF31">
        <v>0</v>
      </c>
      <c r="AG31">
        <v>0</v>
      </c>
      <c r="AH31">
        <v>0</v>
      </c>
      <c r="AI31">
        <v>43.48</v>
      </c>
      <c r="AJ31">
        <v>0</v>
      </c>
      <c r="AK31">
        <v>0</v>
      </c>
      <c r="AL31">
        <v>0.72</v>
      </c>
      <c r="AM31">
        <v>49.76</v>
      </c>
      <c r="AN31">
        <v>0</v>
      </c>
      <c r="AO31">
        <v>24.88</v>
      </c>
      <c r="AP31">
        <v>0</v>
      </c>
      <c r="AQ31">
        <v>96.62</v>
      </c>
      <c r="AR31">
        <v>48.31</v>
      </c>
      <c r="AS31">
        <v>0</v>
      </c>
      <c r="AT31">
        <v>25</v>
      </c>
      <c r="AU31">
        <v>14.49</v>
      </c>
      <c r="AV31">
        <v>0</v>
      </c>
      <c r="AW31">
        <v>27.49</v>
      </c>
      <c r="AX31">
        <v>22.83</v>
      </c>
      <c r="AY31">
        <v>25.91</v>
      </c>
      <c r="AZ31">
        <v>21.81</v>
      </c>
      <c r="BA31">
        <v>37.950000000000003</v>
      </c>
      <c r="BB31">
        <v>0</v>
      </c>
      <c r="BC31">
        <v>96.62</v>
      </c>
      <c r="BD31">
        <v>190.93</v>
      </c>
      <c r="BE31">
        <v>43.48</v>
      </c>
      <c r="BF31">
        <v>49.76</v>
      </c>
      <c r="BG31">
        <v>0</v>
      </c>
      <c r="BH31">
        <v>0.77</v>
      </c>
      <c r="BI31">
        <v>0.41</v>
      </c>
      <c r="BJ31">
        <v>0.52</v>
      </c>
      <c r="BK31">
        <v>0.97</v>
      </c>
      <c r="BL31">
        <v>0.97</v>
      </c>
      <c r="BM31">
        <v>1.01</v>
      </c>
      <c r="BN31">
        <v>0.87</v>
      </c>
      <c r="BO31">
        <v>0.61</v>
      </c>
      <c r="BP31">
        <v>0.61</v>
      </c>
      <c r="BQ31">
        <v>2.9</v>
      </c>
      <c r="BR31">
        <v>0</v>
      </c>
      <c r="BS31">
        <v>0</v>
      </c>
      <c r="BT31">
        <v>24.16</v>
      </c>
      <c r="BU31">
        <v>22.78</v>
      </c>
      <c r="BV31">
        <v>60.39</v>
      </c>
      <c r="BW31">
        <v>0</v>
      </c>
      <c r="BX31">
        <v>0</v>
      </c>
      <c r="BY31">
        <v>96.62</v>
      </c>
      <c r="BZ31">
        <v>14.49</v>
      </c>
      <c r="CA31">
        <v>99.98</v>
      </c>
      <c r="CB31">
        <v>2.99</v>
      </c>
      <c r="CC31">
        <v>1.29</v>
      </c>
    </row>
    <row r="32" spans="1:81">
      <c r="A32" t="s">
        <v>281</v>
      </c>
      <c r="G32" t="s">
        <v>74</v>
      </c>
      <c r="H32" s="115">
        <v>649.04999999999995</v>
      </c>
      <c r="I32" s="88">
        <v>280.42</v>
      </c>
      <c r="J32" s="88">
        <v>556.92000000000007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41.55</v>
      </c>
      <c r="X32">
        <v>2.9</v>
      </c>
      <c r="Y32">
        <v>11.74</v>
      </c>
      <c r="Z32">
        <v>96.62</v>
      </c>
      <c r="AA32">
        <v>28.52</v>
      </c>
      <c r="AB32">
        <v>0</v>
      </c>
      <c r="AC32">
        <v>0.97</v>
      </c>
      <c r="AD32">
        <v>28.99</v>
      </c>
      <c r="AE32">
        <v>121.74</v>
      </c>
      <c r="AF32">
        <v>0</v>
      </c>
      <c r="AG32">
        <v>0</v>
      </c>
      <c r="AH32">
        <v>0</v>
      </c>
      <c r="AI32">
        <v>43.48</v>
      </c>
      <c r="AJ32">
        <v>0</v>
      </c>
      <c r="AK32">
        <v>0</v>
      </c>
      <c r="AL32">
        <v>0.72</v>
      </c>
      <c r="AM32">
        <v>49.76</v>
      </c>
      <c r="AN32">
        <v>0</v>
      </c>
      <c r="AO32">
        <v>24.88</v>
      </c>
      <c r="AP32">
        <v>0</v>
      </c>
      <c r="AQ32">
        <v>96.62</v>
      </c>
      <c r="AR32">
        <v>48.31</v>
      </c>
      <c r="AS32">
        <v>0</v>
      </c>
      <c r="AT32">
        <v>25</v>
      </c>
      <c r="AU32">
        <v>14.49</v>
      </c>
      <c r="AV32">
        <v>0</v>
      </c>
      <c r="AW32">
        <v>27.49</v>
      </c>
      <c r="AX32">
        <v>22.83</v>
      </c>
      <c r="AY32">
        <v>25.91</v>
      </c>
      <c r="AZ32">
        <v>21.81</v>
      </c>
      <c r="BA32">
        <v>37.950000000000003</v>
      </c>
      <c r="BB32">
        <v>0</v>
      </c>
      <c r="BC32">
        <v>96.62</v>
      </c>
      <c r="BD32">
        <v>190.93</v>
      </c>
      <c r="BE32">
        <v>43.48</v>
      </c>
      <c r="BF32">
        <v>49.76</v>
      </c>
      <c r="BG32">
        <v>0</v>
      </c>
      <c r="BH32">
        <v>0.77</v>
      </c>
      <c r="BI32">
        <v>0.41</v>
      </c>
      <c r="BJ32">
        <v>0.52</v>
      </c>
      <c r="BK32">
        <v>0.97</v>
      </c>
      <c r="BL32">
        <v>0.97</v>
      </c>
      <c r="BM32">
        <v>1.01</v>
      </c>
      <c r="BN32">
        <v>0.87</v>
      </c>
      <c r="BO32">
        <v>0.61</v>
      </c>
      <c r="BP32">
        <v>0.61</v>
      </c>
      <c r="BQ32">
        <v>2.9</v>
      </c>
      <c r="BR32">
        <v>0</v>
      </c>
      <c r="BS32">
        <v>0</v>
      </c>
      <c r="BT32">
        <v>24.16</v>
      </c>
      <c r="BU32">
        <v>22.78</v>
      </c>
      <c r="BV32">
        <v>60.39</v>
      </c>
      <c r="BW32">
        <v>0</v>
      </c>
      <c r="BX32">
        <v>0</v>
      </c>
      <c r="BY32">
        <v>96.62</v>
      </c>
      <c r="BZ32">
        <v>14.49</v>
      </c>
      <c r="CA32">
        <v>99.98</v>
      </c>
      <c r="CB32">
        <v>4.3600000000000003</v>
      </c>
      <c r="CC32">
        <v>1.87</v>
      </c>
    </row>
    <row r="33" spans="1:81">
      <c r="A33" t="s">
        <v>282</v>
      </c>
      <c r="G33" t="s">
        <v>75</v>
      </c>
      <c r="H33" s="115">
        <v>650.54</v>
      </c>
      <c r="I33" s="88">
        <v>281.06</v>
      </c>
      <c r="J33" s="88">
        <v>556.92000000000007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41.55</v>
      </c>
      <c r="X33">
        <v>2.9</v>
      </c>
      <c r="Y33">
        <v>11.74</v>
      </c>
      <c r="Z33">
        <v>96.62</v>
      </c>
      <c r="AA33">
        <v>28.52</v>
      </c>
      <c r="AB33">
        <v>0</v>
      </c>
      <c r="AC33">
        <v>0.97</v>
      </c>
      <c r="AD33">
        <v>28.99</v>
      </c>
      <c r="AE33">
        <v>121.74</v>
      </c>
      <c r="AF33">
        <v>0</v>
      </c>
      <c r="AG33">
        <v>0</v>
      </c>
      <c r="AH33">
        <v>0</v>
      </c>
      <c r="AI33">
        <v>43.48</v>
      </c>
      <c r="AJ33">
        <v>0</v>
      </c>
      <c r="AK33">
        <v>0</v>
      </c>
      <c r="AL33">
        <v>0.72</v>
      </c>
      <c r="AM33">
        <v>49.76</v>
      </c>
      <c r="AN33">
        <v>0</v>
      </c>
      <c r="AO33">
        <v>24.88</v>
      </c>
      <c r="AP33">
        <v>0</v>
      </c>
      <c r="AQ33">
        <v>96.62</v>
      </c>
      <c r="AR33">
        <v>48.31</v>
      </c>
      <c r="AS33">
        <v>0</v>
      </c>
      <c r="AT33">
        <v>25</v>
      </c>
      <c r="AU33">
        <v>14.49</v>
      </c>
      <c r="AV33">
        <v>0</v>
      </c>
      <c r="AW33">
        <v>27.49</v>
      </c>
      <c r="AX33">
        <v>22.83</v>
      </c>
      <c r="AY33">
        <v>25.91</v>
      </c>
      <c r="AZ33">
        <v>21.81</v>
      </c>
      <c r="BA33">
        <v>37.950000000000003</v>
      </c>
      <c r="BB33">
        <v>0</v>
      </c>
      <c r="BC33">
        <v>96.62</v>
      </c>
      <c r="BD33">
        <v>190.93</v>
      </c>
      <c r="BE33">
        <v>43.48</v>
      </c>
      <c r="BF33">
        <v>49.76</v>
      </c>
      <c r="BG33">
        <v>0</v>
      </c>
      <c r="BH33">
        <v>0.77</v>
      </c>
      <c r="BI33">
        <v>0.41</v>
      </c>
      <c r="BJ33">
        <v>0.52</v>
      </c>
      <c r="BK33">
        <v>0.97</v>
      </c>
      <c r="BL33">
        <v>0.97</v>
      </c>
      <c r="BM33">
        <v>1.01</v>
      </c>
      <c r="BN33">
        <v>0.87</v>
      </c>
      <c r="BO33">
        <v>0.61</v>
      </c>
      <c r="BP33">
        <v>0.61</v>
      </c>
      <c r="BQ33">
        <v>2.9</v>
      </c>
      <c r="BR33">
        <v>0</v>
      </c>
      <c r="BS33">
        <v>0</v>
      </c>
      <c r="BT33">
        <v>24.16</v>
      </c>
      <c r="BU33">
        <v>22.78</v>
      </c>
      <c r="BV33">
        <v>60.39</v>
      </c>
      <c r="BW33">
        <v>0</v>
      </c>
      <c r="BX33">
        <v>0</v>
      </c>
      <c r="BY33">
        <v>96.62</v>
      </c>
      <c r="BZ33">
        <v>14.49</v>
      </c>
      <c r="CA33">
        <v>99.98</v>
      </c>
      <c r="CB33">
        <v>5.85</v>
      </c>
      <c r="CC33">
        <v>2.5099999999999998</v>
      </c>
    </row>
    <row r="34" spans="1:81">
      <c r="A34" t="s">
        <v>283</v>
      </c>
      <c r="G34" t="s">
        <v>76</v>
      </c>
      <c r="H34" s="115">
        <v>652.02</v>
      </c>
      <c r="I34" s="88">
        <v>281.69</v>
      </c>
      <c r="J34" s="88">
        <v>556.92000000000007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41.55</v>
      </c>
      <c r="X34">
        <v>2.9</v>
      </c>
      <c r="Y34">
        <v>11.74</v>
      </c>
      <c r="Z34">
        <v>96.62</v>
      </c>
      <c r="AA34">
        <v>28.52</v>
      </c>
      <c r="AB34">
        <v>0</v>
      </c>
      <c r="AC34">
        <v>0.97</v>
      </c>
      <c r="AD34">
        <v>28.99</v>
      </c>
      <c r="AE34">
        <v>121.74</v>
      </c>
      <c r="AF34">
        <v>0</v>
      </c>
      <c r="AG34">
        <v>0</v>
      </c>
      <c r="AH34">
        <v>0</v>
      </c>
      <c r="AI34">
        <v>43.48</v>
      </c>
      <c r="AJ34">
        <v>0</v>
      </c>
      <c r="AK34">
        <v>0</v>
      </c>
      <c r="AL34">
        <v>0.72</v>
      </c>
      <c r="AM34">
        <v>49.76</v>
      </c>
      <c r="AN34">
        <v>0</v>
      </c>
      <c r="AO34">
        <v>24.88</v>
      </c>
      <c r="AP34">
        <v>0</v>
      </c>
      <c r="AQ34">
        <v>96.62</v>
      </c>
      <c r="AR34">
        <v>48.31</v>
      </c>
      <c r="AS34">
        <v>0</v>
      </c>
      <c r="AT34">
        <v>25</v>
      </c>
      <c r="AU34">
        <v>14.49</v>
      </c>
      <c r="AV34">
        <v>0</v>
      </c>
      <c r="AW34">
        <v>27.49</v>
      </c>
      <c r="AX34">
        <v>22.83</v>
      </c>
      <c r="AY34">
        <v>25.91</v>
      </c>
      <c r="AZ34">
        <v>21.81</v>
      </c>
      <c r="BA34">
        <v>37.950000000000003</v>
      </c>
      <c r="BB34">
        <v>0</v>
      </c>
      <c r="BC34">
        <v>96.62</v>
      </c>
      <c r="BD34">
        <v>190.93</v>
      </c>
      <c r="BE34">
        <v>43.48</v>
      </c>
      <c r="BF34">
        <v>49.76</v>
      </c>
      <c r="BG34">
        <v>0</v>
      </c>
      <c r="BH34">
        <v>0.77</v>
      </c>
      <c r="BI34">
        <v>0.41</v>
      </c>
      <c r="BJ34">
        <v>0.52</v>
      </c>
      <c r="BK34">
        <v>0.97</v>
      </c>
      <c r="BL34">
        <v>0.97</v>
      </c>
      <c r="BM34">
        <v>1.01</v>
      </c>
      <c r="BN34">
        <v>0.87</v>
      </c>
      <c r="BO34">
        <v>0.61</v>
      </c>
      <c r="BP34">
        <v>0.61</v>
      </c>
      <c r="BQ34">
        <v>2.9</v>
      </c>
      <c r="BR34">
        <v>0</v>
      </c>
      <c r="BS34">
        <v>0</v>
      </c>
      <c r="BT34">
        <v>24.16</v>
      </c>
      <c r="BU34">
        <v>22.78</v>
      </c>
      <c r="BV34">
        <v>60.39</v>
      </c>
      <c r="BW34">
        <v>0</v>
      </c>
      <c r="BX34">
        <v>0</v>
      </c>
      <c r="BY34">
        <v>96.62</v>
      </c>
      <c r="BZ34">
        <v>14.49</v>
      </c>
      <c r="CA34">
        <v>99.98</v>
      </c>
      <c r="CB34">
        <v>7.33</v>
      </c>
      <c r="CC34">
        <v>3.14</v>
      </c>
    </row>
    <row r="35" spans="1:81">
      <c r="A35" t="s">
        <v>297</v>
      </c>
      <c r="G35" t="s">
        <v>77</v>
      </c>
      <c r="H35" s="115">
        <v>764.26</v>
      </c>
      <c r="I35" s="88">
        <v>282.3</v>
      </c>
      <c r="J35" s="88">
        <v>532.67000000000007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41.55</v>
      </c>
      <c r="X35">
        <v>2.9</v>
      </c>
      <c r="Y35">
        <v>11.65</v>
      </c>
      <c r="Z35">
        <v>96.62</v>
      </c>
      <c r="AA35">
        <v>28.52</v>
      </c>
      <c r="AB35">
        <v>0</v>
      </c>
      <c r="AC35">
        <v>0.97</v>
      </c>
      <c r="AD35">
        <v>28.99</v>
      </c>
      <c r="AE35">
        <v>121.74</v>
      </c>
      <c r="AF35">
        <v>0</v>
      </c>
      <c r="AG35">
        <v>0</v>
      </c>
      <c r="AH35">
        <v>0</v>
      </c>
      <c r="AI35">
        <v>43.48</v>
      </c>
      <c r="AJ35">
        <v>0</v>
      </c>
      <c r="AK35">
        <v>0</v>
      </c>
      <c r="AL35">
        <v>0.72</v>
      </c>
      <c r="AM35">
        <v>49.76</v>
      </c>
      <c r="AN35">
        <v>0</v>
      </c>
      <c r="AO35">
        <v>24.88</v>
      </c>
      <c r="AP35">
        <v>0</v>
      </c>
      <c r="AQ35">
        <v>96.62</v>
      </c>
      <c r="AR35">
        <v>48.31</v>
      </c>
      <c r="AS35">
        <v>0</v>
      </c>
      <c r="AT35">
        <v>25</v>
      </c>
      <c r="AU35">
        <v>14.49</v>
      </c>
      <c r="AV35">
        <v>0</v>
      </c>
      <c r="AW35">
        <v>27.49</v>
      </c>
      <c r="AX35">
        <v>22.83</v>
      </c>
      <c r="AY35">
        <v>25.91</v>
      </c>
      <c r="AZ35">
        <v>21.81</v>
      </c>
      <c r="BA35">
        <v>37.950000000000003</v>
      </c>
      <c r="BB35">
        <v>0</v>
      </c>
      <c r="BC35">
        <v>96.62</v>
      </c>
      <c r="BD35">
        <v>190.93</v>
      </c>
      <c r="BE35">
        <v>43.48</v>
      </c>
      <c r="BF35">
        <v>49.76</v>
      </c>
      <c r="BG35">
        <v>0</v>
      </c>
      <c r="BH35">
        <v>0.97</v>
      </c>
      <c r="BI35">
        <v>0.41</v>
      </c>
      <c r="BJ35">
        <v>0.52</v>
      </c>
      <c r="BK35">
        <v>0.97</v>
      </c>
      <c r="BL35">
        <v>0.97</v>
      </c>
      <c r="BM35">
        <v>1.01</v>
      </c>
      <c r="BN35">
        <v>0.87</v>
      </c>
      <c r="BO35">
        <v>0.61</v>
      </c>
      <c r="BP35">
        <v>0.61</v>
      </c>
      <c r="BQ35">
        <v>2.9</v>
      </c>
      <c r="BR35">
        <v>0</v>
      </c>
      <c r="BS35">
        <v>0</v>
      </c>
      <c r="BT35">
        <v>0</v>
      </c>
      <c r="BU35">
        <v>22.78</v>
      </c>
      <c r="BV35">
        <v>171.02</v>
      </c>
      <c r="BW35">
        <v>0</v>
      </c>
      <c r="BX35">
        <v>0</v>
      </c>
      <c r="BY35">
        <v>96.62</v>
      </c>
      <c r="BZ35">
        <v>14.49</v>
      </c>
      <c r="CA35">
        <v>99.98</v>
      </c>
      <c r="CB35">
        <v>8.74</v>
      </c>
      <c r="CC35">
        <v>3.75</v>
      </c>
    </row>
    <row r="36" spans="1:81">
      <c r="A36" t="s">
        <v>330</v>
      </c>
      <c r="G36" t="s">
        <v>78</v>
      </c>
      <c r="H36" s="115">
        <v>765.73</v>
      </c>
      <c r="I36" s="88">
        <v>282.92</v>
      </c>
      <c r="J36" s="88">
        <v>532.67000000000007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41.55</v>
      </c>
      <c r="X36">
        <v>2.9</v>
      </c>
      <c r="Y36">
        <v>11.65</v>
      </c>
      <c r="Z36">
        <v>96.62</v>
      </c>
      <c r="AA36">
        <v>28.52</v>
      </c>
      <c r="AB36">
        <v>0</v>
      </c>
      <c r="AC36">
        <v>0.97</v>
      </c>
      <c r="AD36">
        <v>28.99</v>
      </c>
      <c r="AE36">
        <v>121.74</v>
      </c>
      <c r="AF36">
        <v>0</v>
      </c>
      <c r="AG36">
        <v>0</v>
      </c>
      <c r="AH36">
        <v>0</v>
      </c>
      <c r="AI36">
        <v>43.48</v>
      </c>
      <c r="AJ36">
        <v>0</v>
      </c>
      <c r="AK36">
        <v>0</v>
      </c>
      <c r="AL36">
        <v>0.72</v>
      </c>
      <c r="AM36">
        <v>49.76</v>
      </c>
      <c r="AN36">
        <v>0</v>
      </c>
      <c r="AO36">
        <v>24.88</v>
      </c>
      <c r="AP36">
        <v>0</v>
      </c>
      <c r="AQ36">
        <v>96.62</v>
      </c>
      <c r="AR36">
        <v>48.31</v>
      </c>
      <c r="AS36">
        <v>0</v>
      </c>
      <c r="AT36">
        <v>25</v>
      </c>
      <c r="AU36">
        <v>14.49</v>
      </c>
      <c r="AV36">
        <v>0</v>
      </c>
      <c r="AW36">
        <v>27.49</v>
      </c>
      <c r="AX36">
        <v>22.83</v>
      </c>
      <c r="AY36">
        <v>25.91</v>
      </c>
      <c r="AZ36">
        <v>21.81</v>
      </c>
      <c r="BA36">
        <v>37.950000000000003</v>
      </c>
      <c r="BB36">
        <v>0</v>
      </c>
      <c r="BC36">
        <v>96.62</v>
      </c>
      <c r="BD36">
        <v>190.93</v>
      </c>
      <c r="BE36">
        <v>43.48</v>
      </c>
      <c r="BF36">
        <v>49.76</v>
      </c>
      <c r="BG36">
        <v>0</v>
      </c>
      <c r="BH36">
        <v>0.97</v>
      </c>
      <c r="BI36">
        <v>0.41</v>
      </c>
      <c r="BJ36">
        <v>0.52</v>
      </c>
      <c r="BK36">
        <v>0.97</v>
      </c>
      <c r="BL36">
        <v>0.97</v>
      </c>
      <c r="BM36">
        <v>1.01</v>
      </c>
      <c r="BN36">
        <v>0.87</v>
      </c>
      <c r="BO36">
        <v>0.61</v>
      </c>
      <c r="BP36">
        <v>0.61</v>
      </c>
      <c r="BQ36">
        <v>2.9</v>
      </c>
      <c r="BR36">
        <v>0</v>
      </c>
      <c r="BS36">
        <v>0</v>
      </c>
      <c r="BT36">
        <v>0</v>
      </c>
      <c r="BU36">
        <v>22.78</v>
      </c>
      <c r="BV36">
        <v>171.02</v>
      </c>
      <c r="BW36">
        <v>0</v>
      </c>
      <c r="BX36">
        <v>0</v>
      </c>
      <c r="BY36">
        <v>96.62</v>
      </c>
      <c r="BZ36">
        <v>14.49</v>
      </c>
      <c r="CA36">
        <v>99.98</v>
      </c>
      <c r="CB36">
        <v>10.210000000000001</v>
      </c>
      <c r="CC36">
        <v>4.37</v>
      </c>
    </row>
    <row r="37" spans="1:81">
      <c r="A37" t="s">
        <v>331</v>
      </c>
      <c r="G37" t="s">
        <v>79</v>
      </c>
      <c r="H37" s="115">
        <v>767.25</v>
      </c>
      <c r="I37" s="88">
        <v>283.58</v>
      </c>
      <c r="J37" s="88">
        <v>532.67000000000007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41.55</v>
      </c>
      <c r="X37">
        <v>2.9</v>
      </c>
      <c r="Y37">
        <v>11.65</v>
      </c>
      <c r="Z37">
        <v>96.62</v>
      </c>
      <c r="AA37">
        <v>28.52</v>
      </c>
      <c r="AB37">
        <v>0</v>
      </c>
      <c r="AC37">
        <v>0.97</v>
      </c>
      <c r="AD37">
        <v>28.99</v>
      </c>
      <c r="AE37">
        <v>121.74</v>
      </c>
      <c r="AF37">
        <v>0</v>
      </c>
      <c r="AG37">
        <v>0</v>
      </c>
      <c r="AH37">
        <v>0</v>
      </c>
      <c r="AI37">
        <v>43.48</v>
      </c>
      <c r="AJ37">
        <v>0</v>
      </c>
      <c r="AK37">
        <v>0</v>
      </c>
      <c r="AL37">
        <v>0.72</v>
      </c>
      <c r="AM37">
        <v>49.76</v>
      </c>
      <c r="AN37">
        <v>0</v>
      </c>
      <c r="AO37">
        <v>24.88</v>
      </c>
      <c r="AP37">
        <v>0</v>
      </c>
      <c r="AQ37">
        <v>96.62</v>
      </c>
      <c r="AR37">
        <v>48.31</v>
      </c>
      <c r="AS37">
        <v>0</v>
      </c>
      <c r="AT37">
        <v>25</v>
      </c>
      <c r="AU37">
        <v>14.49</v>
      </c>
      <c r="AV37">
        <v>0</v>
      </c>
      <c r="AW37">
        <v>27.49</v>
      </c>
      <c r="AX37">
        <v>22.83</v>
      </c>
      <c r="AY37">
        <v>25.91</v>
      </c>
      <c r="AZ37">
        <v>21.81</v>
      </c>
      <c r="BA37">
        <v>37.950000000000003</v>
      </c>
      <c r="BB37">
        <v>0</v>
      </c>
      <c r="BC37">
        <v>96.62</v>
      </c>
      <c r="BD37">
        <v>190.93</v>
      </c>
      <c r="BE37">
        <v>43.48</v>
      </c>
      <c r="BF37">
        <v>49.76</v>
      </c>
      <c r="BG37">
        <v>0</v>
      </c>
      <c r="BH37">
        <v>0.97</v>
      </c>
      <c r="BI37">
        <v>0.41</v>
      </c>
      <c r="BJ37">
        <v>0.52</v>
      </c>
      <c r="BK37">
        <v>0.97</v>
      </c>
      <c r="BL37">
        <v>0.97</v>
      </c>
      <c r="BM37">
        <v>1.01</v>
      </c>
      <c r="BN37">
        <v>0.87</v>
      </c>
      <c r="BO37">
        <v>0.61</v>
      </c>
      <c r="BP37">
        <v>0.61</v>
      </c>
      <c r="BQ37">
        <v>2.9</v>
      </c>
      <c r="BR37">
        <v>0</v>
      </c>
      <c r="BS37">
        <v>0</v>
      </c>
      <c r="BT37">
        <v>0</v>
      </c>
      <c r="BU37">
        <v>22.78</v>
      </c>
      <c r="BV37">
        <v>171.02</v>
      </c>
      <c r="BW37">
        <v>0</v>
      </c>
      <c r="BX37">
        <v>0</v>
      </c>
      <c r="BY37">
        <v>96.62</v>
      </c>
      <c r="BZ37">
        <v>14.49</v>
      </c>
      <c r="CA37">
        <v>99.98</v>
      </c>
      <c r="CB37">
        <v>11.73</v>
      </c>
      <c r="CC37">
        <v>5.03</v>
      </c>
    </row>
    <row r="38" spans="1:81">
      <c r="A38" t="s">
        <v>332</v>
      </c>
      <c r="G38" t="s">
        <v>80</v>
      </c>
      <c r="H38" s="115">
        <v>768.78</v>
      </c>
      <c r="I38" s="88">
        <v>284.23</v>
      </c>
      <c r="J38" s="88">
        <v>532.67000000000007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41.55</v>
      </c>
      <c r="X38">
        <v>2.9</v>
      </c>
      <c r="Y38">
        <v>11.65</v>
      </c>
      <c r="Z38">
        <v>96.62</v>
      </c>
      <c r="AA38">
        <v>28.52</v>
      </c>
      <c r="AB38">
        <v>0</v>
      </c>
      <c r="AC38">
        <v>0.97</v>
      </c>
      <c r="AD38">
        <v>28.99</v>
      </c>
      <c r="AE38">
        <v>121.74</v>
      </c>
      <c r="AF38">
        <v>0</v>
      </c>
      <c r="AG38">
        <v>0</v>
      </c>
      <c r="AH38">
        <v>0</v>
      </c>
      <c r="AI38">
        <v>43.48</v>
      </c>
      <c r="AJ38">
        <v>0</v>
      </c>
      <c r="AK38">
        <v>0</v>
      </c>
      <c r="AL38">
        <v>0.72</v>
      </c>
      <c r="AM38">
        <v>49.76</v>
      </c>
      <c r="AN38">
        <v>0</v>
      </c>
      <c r="AO38">
        <v>24.88</v>
      </c>
      <c r="AP38">
        <v>0</v>
      </c>
      <c r="AQ38">
        <v>96.62</v>
      </c>
      <c r="AR38">
        <v>48.31</v>
      </c>
      <c r="AS38">
        <v>0</v>
      </c>
      <c r="AT38">
        <v>25</v>
      </c>
      <c r="AU38">
        <v>14.49</v>
      </c>
      <c r="AV38">
        <v>0</v>
      </c>
      <c r="AW38">
        <v>27.49</v>
      </c>
      <c r="AX38">
        <v>22.83</v>
      </c>
      <c r="AY38">
        <v>25.91</v>
      </c>
      <c r="AZ38">
        <v>21.81</v>
      </c>
      <c r="BA38">
        <v>37.950000000000003</v>
      </c>
      <c r="BB38">
        <v>0</v>
      </c>
      <c r="BC38">
        <v>96.62</v>
      </c>
      <c r="BD38">
        <v>190.93</v>
      </c>
      <c r="BE38">
        <v>43.48</v>
      </c>
      <c r="BF38">
        <v>49.76</v>
      </c>
      <c r="BG38">
        <v>0</v>
      </c>
      <c r="BH38">
        <v>0.97</v>
      </c>
      <c r="BI38">
        <v>0.41</v>
      </c>
      <c r="BJ38">
        <v>0.52</v>
      </c>
      <c r="BK38">
        <v>0.97</v>
      </c>
      <c r="BL38">
        <v>0.97</v>
      </c>
      <c r="BM38">
        <v>1.01</v>
      </c>
      <c r="BN38">
        <v>0.87</v>
      </c>
      <c r="BO38">
        <v>0.61</v>
      </c>
      <c r="BP38">
        <v>0.61</v>
      </c>
      <c r="BQ38">
        <v>2.9</v>
      </c>
      <c r="BR38">
        <v>0</v>
      </c>
      <c r="BS38">
        <v>0</v>
      </c>
      <c r="BT38">
        <v>0</v>
      </c>
      <c r="BU38">
        <v>22.78</v>
      </c>
      <c r="BV38">
        <v>171.02</v>
      </c>
      <c r="BW38">
        <v>0</v>
      </c>
      <c r="BX38">
        <v>0</v>
      </c>
      <c r="BY38">
        <v>96.62</v>
      </c>
      <c r="BZ38">
        <v>14.49</v>
      </c>
      <c r="CA38">
        <v>99.98</v>
      </c>
      <c r="CB38">
        <v>13.26</v>
      </c>
      <c r="CC38">
        <v>5.68</v>
      </c>
    </row>
    <row r="39" spans="1:81">
      <c r="A39" t="s">
        <v>333</v>
      </c>
      <c r="G39" t="s">
        <v>81</v>
      </c>
      <c r="H39" s="115">
        <v>770.88</v>
      </c>
      <c r="I39" s="88">
        <v>285.02000000000004</v>
      </c>
      <c r="J39" s="88">
        <v>532.58000000000004</v>
      </c>
      <c r="K39" s="88">
        <v>20.29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41.55</v>
      </c>
      <c r="X39">
        <v>2.9</v>
      </c>
      <c r="Y39">
        <v>11.56</v>
      </c>
      <c r="Z39">
        <v>96.62</v>
      </c>
      <c r="AA39">
        <v>28.52</v>
      </c>
      <c r="AB39">
        <v>0</v>
      </c>
      <c r="AC39">
        <v>0.97</v>
      </c>
      <c r="AD39">
        <v>28.99</v>
      </c>
      <c r="AE39">
        <v>121.74</v>
      </c>
      <c r="AF39">
        <v>0</v>
      </c>
      <c r="AG39">
        <v>0</v>
      </c>
      <c r="AH39">
        <v>0</v>
      </c>
      <c r="AI39">
        <v>43.48</v>
      </c>
      <c r="AJ39">
        <v>0</v>
      </c>
      <c r="AK39">
        <v>19.32</v>
      </c>
      <c r="AL39">
        <v>0.97</v>
      </c>
      <c r="AM39">
        <v>49.76</v>
      </c>
      <c r="AN39">
        <v>0</v>
      </c>
      <c r="AO39">
        <v>24.88</v>
      </c>
      <c r="AP39">
        <v>0</v>
      </c>
      <c r="AQ39">
        <v>96.62</v>
      </c>
      <c r="AR39">
        <v>48.31</v>
      </c>
      <c r="AS39">
        <v>0</v>
      </c>
      <c r="AT39">
        <v>25</v>
      </c>
      <c r="AU39">
        <v>14.49</v>
      </c>
      <c r="AV39">
        <v>0</v>
      </c>
      <c r="AW39">
        <v>27.49</v>
      </c>
      <c r="AX39">
        <v>22.83</v>
      </c>
      <c r="AY39">
        <v>25.91</v>
      </c>
      <c r="AZ39">
        <v>21.81</v>
      </c>
      <c r="BA39">
        <v>37.950000000000003</v>
      </c>
      <c r="BB39">
        <v>0</v>
      </c>
      <c r="BC39">
        <v>96.62</v>
      </c>
      <c r="BD39">
        <v>190.93</v>
      </c>
      <c r="BE39">
        <v>43.48</v>
      </c>
      <c r="BF39">
        <v>49.76</v>
      </c>
      <c r="BG39">
        <v>0</v>
      </c>
      <c r="BH39">
        <v>0.97</v>
      </c>
      <c r="BI39">
        <v>0.41</v>
      </c>
      <c r="BJ39">
        <v>0.52</v>
      </c>
      <c r="BK39">
        <v>0.97</v>
      </c>
      <c r="BL39">
        <v>0.97</v>
      </c>
      <c r="BM39">
        <v>1.01</v>
      </c>
      <c r="BN39">
        <v>0.87</v>
      </c>
      <c r="BO39">
        <v>0.61</v>
      </c>
      <c r="BP39">
        <v>0.61</v>
      </c>
      <c r="BQ39">
        <v>2.9</v>
      </c>
      <c r="BR39">
        <v>0</v>
      </c>
      <c r="BS39">
        <v>0</v>
      </c>
      <c r="BT39">
        <v>0</v>
      </c>
      <c r="BU39">
        <v>22.78</v>
      </c>
      <c r="BV39">
        <v>171.02</v>
      </c>
      <c r="BW39">
        <v>0</v>
      </c>
      <c r="BX39">
        <v>0</v>
      </c>
      <c r="BY39">
        <v>96.62</v>
      </c>
      <c r="BZ39">
        <v>14.49</v>
      </c>
      <c r="CA39">
        <v>99.98</v>
      </c>
      <c r="CB39">
        <v>15.11</v>
      </c>
      <c r="CC39">
        <v>6.47</v>
      </c>
    </row>
    <row r="40" spans="1:81">
      <c r="A40" t="s">
        <v>354</v>
      </c>
      <c r="G40" t="s">
        <v>82</v>
      </c>
      <c r="H40" s="115">
        <v>773.17</v>
      </c>
      <c r="I40" s="88">
        <v>286.01</v>
      </c>
      <c r="J40" s="88">
        <v>532.58000000000004</v>
      </c>
      <c r="K40" s="88">
        <v>20.29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41.55</v>
      </c>
      <c r="X40">
        <v>2.9</v>
      </c>
      <c r="Y40">
        <v>11.56</v>
      </c>
      <c r="Z40">
        <v>96.62</v>
      </c>
      <c r="AA40">
        <v>28.52</v>
      </c>
      <c r="AB40">
        <v>0</v>
      </c>
      <c r="AC40">
        <v>0.97</v>
      </c>
      <c r="AD40">
        <v>28.99</v>
      </c>
      <c r="AE40">
        <v>121.74</v>
      </c>
      <c r="AF40">
        <v>0</v>
      </c>
      <c r="AG40">
        <v>0</v>
      </c>
      <c r="AH40">
        <v>0</v>
      </c>
      <c r="AI40">
        <v>43.48</v>
      </c>
      <c r="AJ40">
        <v>0</v>
      </c>
      <c r="AK40">
        <v>19.32</v>
      </c>
      <c r="AL40">
        <v>0.97</v>
      </c>
      <c r="AM40">
        <v>49.76</v>
      </c>
      <c r="AN40">
        <v>0</v>
      </c>
      <c r="AO40">
        <v>24.88</v>
      </c>
      <c r="AP40">
        <v>0</v>
      </c>
      <c r="AQ40">
        <v>96.62</v>
      </c>
      <c r="AR40">
        <v>48.31</v>
      </c>
      <c r="AS40">
        <v>0</v>
      </c>
      <c r="AT40">
        <v>25</v>
      </c>
      <c r="AU40">
        <v>14.49</v>
      </c>
      <c r="AV40">
        <v>0</v>
      </c>
      <c r="AW40">
        <v>27.49</v>
      </c>
      <c r="AX40">
        <v>22.83</v>
      </c>
      <c r="AY40">
        <v>25.91</v>
      </c>
      <c r="AZ40">
        <v>21.81</v>
      </c>
      <c r="BA40">
        <v>37.950000000000003</v>
      </c>
      <c r="BB40">
        <v>0</v>
      </c>
      <c r="BC40">
        <v>96.62</v>
      </c>
      <c r="BD40">
        <v>190.93</v>
      </c>
      <c r="BE40">
        <v>43.48</v>
      </c>
      <c r="BF40">
        <v>49.76</v>
      </c>
      <c r="BG40">
        <v>0</v>
      </c>
      <c r="BH40">
        <v>0.97</v>
      </c>
      <c r="BI40">
        <v>0.41</v>
      </c>
      <c r="BJ40">
        <v>0.52</v>
      </c>
      <c r="BK40">
        <v>0.97</v>
      </c>
      <c r="BL40">
        <v>0.97</v>
      </c>
      <c r="BM40">
        <v>1.01</v>
      </c>
      <c r="BN40">
        <v>0.87</v>
      </c>
      <c r="BO40">
        <v>0.61</v>
      </c>
      <c r="BP40">
        <v>0.61</v>
      </c>
      <c r="BQ40">
        <v>2.9</v>
      </c>
      <c r="BR40">
        <v>0</v>
      </c>
      <c r="BS40">
        <v>0</v>
      </c>
      <c r="BT40">
        <v>0</v>
      </c>
      <c r="BU40">
        <v>22.78</v>
      </c>
      <c r="BV40">
        <v>171.02</v>
      </c>
      <c r="BW40">
        <v>0</v>
      </c>
      <c r="BX40">
        <v>0</v>
      </c>
      <c r="BY40">
        <v>96.62</v>
      </c>
      <c r="BZ40">
        <v>14.49</v>
      </c>
      <c r="CA40">
        <v>99.98</v>
      </c>
      <c r="CB40">
        <v>17.399999999999999</v>
      </c>
      <c r="CC40">
        <v>7.46</v>
      </c>
    </row>
    <row r="41" spans="1:81">
      <c r="A41" t="s">
        <v>355</v>
      </c>
      <c r="G41" t="s">
        <v>83</v>
      </c>
      <c r="H41" s="115">
        <v>775.64</v>
      </c>
      <c r="I41" s="88">
        <v>287.06</v>
      </c>
      <c r="J41" s="88">
        <v>532.58000000000004</v>
      </c>
      <c r="K41" s="88">
        <v>20.29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41.55</v>
      </c>
      <c r="X41">
        <v>2.9</v>
      </c>
      <c r="Y41">
        <v>11.56</v>
      </c>
      <c r="Z41">
        <v>96.62</v>
      </c>
      <c r="AA41">
        <v>28.52</v>
      </c>
      <c r="AB41">
        <v>0</v>
      </c>
      <c r="AC41">
        <v>0.97</v>
      </c>
      <c r="AD41">
        <v>28.99</v>
      </c>
      <c r="AE41">
        <v>121.74</v>
      </c>
      <c r="AF41">
        <v>0</v>
      </c>
      <c r="AG41">
        <v>0</v>
      </c>
      <c r="AH41">
        <v>0</v>
      </c>
      <c r="AI41">
        <v>43.48</v>
      </c>
      <c r="AJ41">
        <v>0</v>
      </c>
      <c r="AK41">
        <v>19.32</v>
      </c>
      <c r="AL41">
        <v>0.97</v>
      </c>
      <c r="AM41">
        <v>49.76</v>
      </c>
      <c r="AN41">
        <v>0</v>
      </c>
      <c r="AO41">
        <v>24.88</v>
      </c>
      <c r="AP41">
        <v>0</v>
      </c>
      <c r="AQ41">
        <v>96.62</v>
      </c>
      <c r="AR41">
        <v>48.31</v>
      </c>
      <c r="AS41">
        <v>0</v>
      </c>
      <c r="AT41">
        <v>25</v>
      </c>
      <c r="AU41">
        <v>14.49</v>
      </c>
      <c r="AV41">
        <v>0</v>
      </c>
      <c r="AW41">
        <v>27.49</v>
      </c>
      <c r="AX41">
        <v>22.83</v>
      </c>
      <c r="AY41">
        <v>25.91</v>
      </c>
      <c r="AZ41">
        <v>21.81</v>
      </c>
      <c r="BA41">
        <v>37.950000000000003</v>
      </c>
      <c r="BB41">
        <v>0</v>
      </c>
      <c r="BC41">
        <v>96.62</v>
      </c>
      <c r="BD41">
        <v>190.93</v>
      </c>
      <c r="BE41">
        <v>43.48</v>
      </c>
      <c r="BF41">
        <v>49.76</v>
      </c>
      <c r="BG41">
        <v>0</v>
      </c>
      <c r="BH41">
        <v>0.97</v>
      </c>
      <c r="BI41">
        <v>0.41</v>
      </c>
      <c r="BJ41">
        <v>0.52</v>
      </c>
      <c r="BK41">
        <v>0.97</v>
      </c>
      <c r="BL41">
        <v>0.97</v>
      </c>
      <c r="BM41">
        <v>1.01</v>
      </c>
      <c r="BN41">
        <v>0.87</v>
      </c>
      <c r="BO41">
        <v>0.61</v>
      </c>
      <c r="BP41">
        <v>0.61</v>
      </c>
      <c r="BQ41">
        <v>2.9</v>
      </c>
      <c r="BR41">
        <v>0</v>
      </c>
      <c r="BS41">
        <v>0</v>
      </c>
      <c r="BT41">
        <v>0</v>
      </c>
      <c r="BU41">
        <v>22.78</v>
      </c>
      <c r="BV41">
        <v>171.02</v>
      </c>
      <c r="BW41">
        <v>0</v>
      </c>
      <c r="BX41">
        <v>0</v>
      </c>
      <c r="BY41">
        <v>96.62</v>
      </c>
      <c r="BZ41">
        <v>14.49</v>
      </c>
      <c r="CA41">
        <v>99.98</v>
      </c>
      <c r="CB41">
        <v>19.87</v>
      </c>
      <c r="CC41">
        <v>8.51</v>
      </c>
    </row>
    <row r="42" spans="1:81">
      <c r="A42" t="s">
        <v>356</v>
      </c>
      <c r="G42" t="s">
        <v>84</v>
      </c>
      <c r="H42" s="115">
        <v>778.19999999999993</v>
      </c>
      <c r="I42" s="88">
        <v>288.17</v>
      </c>
      <c r="J42" s="88">
        <v>532.58000000000004</v>
      </c>
      <c r="K42" s="88">
        <v>20.29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41.55</v>
      </c>
      <c r="X42">
        <v>2.9</v>
      </c>
      <c r="Y42">
        <v>11.56</v>
      </c>
      <c r="Z42">
        <v>96.62</v>
      </c>
      <c r="AA42">
        <v>28.52</v>
      </c>
      <c r="AB42">
        <v>0</v>
      </c>
      <c r="AC42">
        <v>0.97</v>
      </c>
      <c r="AD42">
        <v>28.99</v>
      </c>
      <c r="AE42">
        <v>121.74</v>
      </c>
      <c r="AF42">
        <v>0</v>
      </c>
      <c r="AG42">
        <v>0</v>
      </c>
      <c r="AH42">
        <v>0</v>
      </c>
      <c r="AI42">
        <v>43.48</v>
      </c>
      <c r="AJ42">
        <v>0</v>
      </c>
      <c r="AK42">
        <v>19.32</v>
      </c>
      <c r="AL42">
        <v>0.97</v>
      </c>
      <c r="AM42">
        <v>49.76</v>
      </c>
      <c r="AN42">
        <v>0</v>
      </c>
      <c r="AO42">
        <v>24.88</v>
      </c>
      <c r="AP42">
        <v>0</v>
      </c>
      <c r="AQ42">
        <v>96.62</v>
      </c>
      <c r="AR42">
        <v>48.31</v>
      </c>
      <c r="AS42">
        <v>0</v>
      </c>
      <c r="AT42">
        <v>25</v>
      </c>
      <c r="AU42">
        <v>14.49</v>
      </c>
      <c r="AV42">
        <v>0</v>
      </c>
      <c r="AW42">
        <v>27.49</v>
      </c>
      <c r="AX42">
        <v>22.83</v>
      </c>
      <c r="AY42">
        <v>25.91</v>
      </c>
      <c r="AZ42">
        <v>21.81</v>
      </c>
      <c r="BA42">
        <v>37.950000000000003</v>
      </c>
      <c r="BB42">
        <v>0</v>
      </c>
      <c r="BC42">
        <v>96.62</v>
      </c>
      <c r="BD42">
        <v>190.93</v>
      </c>
      <c r="BE42">
        <v>43.48</v>
      </c>
      <c r="BF42">
        <v>49.76</v>
      </c>
      <c r="BG42">
        <v>0</v>
      </c>
      <c r="BH42">
        <v>0.97</v>
      </c>
      <c r="BI42">
        <v>0.41</v>
      </c>
      <c r="BJ42">
        <v>0.52</v>
      </c>
      <c r="BK42">
        <v>0.97</v>
      </c>
      <c r="BL42">
        <v>0.97</v>
      </c>
      <c r="BM42">
        <v>1.01</v>
      </c>
      <c r="BN42">
        <v>0.87</v>
      </c>
      <c r="BO42">
        <v>0.61</v>
      </c>
      <c r="BP42">
        <v>0.61</v>
      </c>
      <c r="BQ42">
        <v>2.9</v>
      </c>
      <c r="BR42">
        <v>0</v>
      </c>
      <c r="BS42">
        <v>0</v>
      </c>
      <c r="BT42">
        <v>0</v>
      </c>
      <c r="BU42">
        <v>22.78</v>
      </c>
      <c r="BV42">
        <v>171.02</v>
      </c>
      <c r="BW42">
        <v>0</v>
      </c>
      <c r="BX42">
        <v>0</v>
      </c>
      <c r="BY42">
        <v>96.62</v>
      </c>
      <c r="BZ42">
        <v>14.49</v>
      </c>
      <c r="CA42">
        <v>99.98</v>
      </c>
      <c r="CB42">
        <v>22.43</v>
      </c>
      <c r="CC42">
        <v>9.6199999999999992</v>
      </c>
    </row>
    <row r="43" spans="1:81">
      <c r="A43" t="s">
        <v>362</v>
      </c>
      <c r="G43" t="s">
        <v>85</v>
      </c>
      <c r="H43" s="115">
        <v>780.01</v>
      </c>
      <c r="I43" s="88">
        <v>288.94</v>
      </c>
      <c r="J43" s="88">
        <v>556.55000000000007</v>
      </c>
      <c r="K43" s="88">
        <v>20.29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41.55</v>
      </c>
      <c r="X43">
        <v>2.9</v>
      </c>
      <c r="Y43">
        <v>11.37</v>
      </c>
      <c r="Z43">
        <v>96.62</v>
      </c>
      <c r="AA43">
        <v>28.52</v>
      </c>
      <c r="AB43">
        <v>0</v>
      </c>
      <c r="AC43">
        <v>0.97</v>
      </c>
      <c r="AD43">
        <v>28.99</v>
      </c>
      <c r="AE43">
        <v>121.74</v>
      </c>
      <c r="AF43">
        <v>0</v>
      </c>
      <c r="AG43">
        <v>0</v>
      </c>
      <c r="AH43">
        <v>0</v>
      </c>
      <c r="AI43">
        <v>43.48</v>
      </c>
      <c r="AJ43">
        <v>0</v>
      </c>
      <c r="AK43">
        <v>19.32</v>
      </c>
      <c r="AL43">
        <v>0.97</v>
      </c>
      <c r="AM43">
        <v>49.76</v>
      </c>
      <c r="AN43">
        <v>0</v>
      </c>
      <c r="AO43">
        <v>24.88</v>
      </c>
      <c r="AP43">
        <v>0</v>
      </c>
      <c r="AQ43">
        <v>96.62</v>
      </c>
      <c r="AR43">
        <v>48.31</v>
      </c>
      <c r="AS43">
        <v>0</v>
      </c>
      <c r="AT43">
        <v>25</v>
      </c>
      <c r="AU43">
        <v>14.49</v>
      </c>
      <c r="AV43">
        <v>0</v>
      </c>
      <c r="AW43">
        <v>27.49</v>
      </c>
      <c r="AX43">
        <v>22.83</v>
      </c>
      <c r="AY43">
        <v>25.91</v>
      </c>
      <c r="AZ43">
        <v>21.81</v>
      </c>
      <c r="BA43">
        <v>37.950000000000003</v>
      </c>
      <c r="BB43">
        <v>0</v>
      </c>
      <c r="BC43">
        <v>96.62</v>
      </c>
      <c r="BD43">
        <v>190.93</v>
      </c>
      <c r="BE43">
        <v>43.48</v>
      </c>
      <c r="BF43">
        <v>49.76</v>
      </c>
      <c r="BG43">
        <v>0</v>
      </c>
      <c r="BH43">
        <v>0.97</v>
      </c>
      <c r="BI43">
        <v>0.41</v>
      </c>
      <c r="BJ43">
        <v>0.52</v>
      </c>
      <c r="BK43">
        <v>0.97</v>
      </c>
      <c r="BL43">
        <v>0.97</v>
      </c>
      <c r="BM43">
        <v>1.01</v>
      </c>
      <c r="BN43">
        <v>0.87</v>
      </c>
      <c r="BO43">
        <v>0.61</v>
      </c>
      <c r="BP43">
        <v>0.61</v>
      </c>
      <c r="BQ43">
        <v>2.9</v>
      </c>
      <c r="BR43">
        <v>0</v>
      </c>
      <c r="BS43">
        <v>0</v>
      </c>
      <c r="BT43">
        <v>24.16</v>
      </c>
      <c r="BU43">
        <v>22.78</v>
      </c>
      <c r="BV43">
        <v>171.02</v>
      </c>
      <c r="BW43">
        <v>0</v>
      </c>
      <c r="BX43">
        <v>0</v>
      </c>
      <c r="BY43">
        <v>96.62</v>
      </c>
      <c r="BZ43">
        <v>14.49</v>
      </c>
      <c r="CA43">
        <v>99.98</v>
      </c>
      <c r="CB43">
        <v>24.24</v>
      </c>
      <c r="CC43">
        <v>10.39</v>
      </c>
    </row>
    <row r="44" spans="1:81">
      <c r="A44" t="s">
        <v>366</v>
      </c>
      <c r="G44" t="s">
        <v>86</v>
      </c>
      <c r="H44" s="115">
        <v>780.56</v>
      </c>
      <c r="I44" s="88">
        <v>289.17</v>
      </c>
      <c r="J44" s="88">
        <v>556.55000000000007</v>
      </c>
      <c r="K44" s="88">
        <v>20.29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41.55</v>
      </c>
      <c r="X44">
        <v>2.9</v>
      </c>
      <c r="Y44">
        <v>11.37</v>
      </c>
      <c r="Z44">
        <v>96.62</v>
      </c>
      <c r="AA44">
        <v>28.52</v>
      </c>
      <c r="AB44">
        <v>0</v>
      </c>
      <c r="AC44">
        <v>0.97</v>
      </c>
      <c r="AD44">
        <v>28.99</v>
      </c>
      <c r="AE44">
        <v>121.74</v>
      </c>
      <c r="AF44">
        <v>0</v>
      </c>
      <c r="AG44">
        <v>0</v>
      </c>
      <c r="AH44">
        <v>0</v>
      </c>
      <c r="AI44">
        <v>43.48</v>
      </c>
      <c r="AJ44">
        <v>0</v>
      </c>
      <c r="AK44">
        <v>19.32</v>
      </c>
      <c r="AL44">
        <v>0.97</v>
      </c>
      <c r="AM44">
        <v>49.76</v>
      </c>
      <c r="AN44">
        <v>0</v>
      </c>
      <c r="AO44">
        <v>24.88</v>
      </c>
      <c r="AP44">
        <v>0</v>
      </c>
      <c r="AQ44">
        <v>96.62</v>
      </c>
      <c r="AR44">
        <v>48.31</v>
      </c>
      <c r="AS44">
        <v>0</v>
      </c>
      <c r="AT44">
        <v>25</v>
      </c>
      <c r="AU44">
        <v>14.49</v>
      </c>
      <c r="AV44">
        <v>0</v>
      </c>
      <c r="AW44">
        <v>27.49</v>
      </c>
      <c r="AX44">
        <v>22.83</v>
      </c>
      <c r="AY44">
        <v>25.91</v>
      </c>
      <c r="AZ44">
        <v>21.81</v>
      </c>
      <c r="BA44">
        <v>37.950000000000003</v>
      </c>
      <c r="BB44">
        <v>0</v>
      </c>
      <c r="BC44">
        <v>96.62</v>
      </c>
      <c r="BD44">
        <v>190.93</v>
      </c>
      <c r="BE44">
        <v>43.48</v>
      </c>
      <c r="BF44">
        <v>49.76</v>
      </c>
      <c r="BG44">
        <v>0</v>
      </c>
      <c r="BH44">
        <v>0.97</v>
      </c>
      <c r="BI44">
        <v>0.41</v>
      </c>
      <c r="BJ44">
        <v>0.52</v>
      </c>
      <c r="BK44">
        <v>0.97</v>
      </c>
      <c r="BL44">
        <v>0.97</v>
      </c>
      <c r="BM44">
        <v>1.01</v>
      </c>
      <c r="BN44">
        <v>0.87</v>
      </c>
      <c r="BO44">
        <v>0.61</v>
      </c>
      <c r="BP44">
        <v>0.61</v>
      </c>
      <c r="BQ44">
        <v>2.9</v>
      </c>
      <c r="BR44">
        <v>0</v>
      </c>
      <c r="BS44">
        <v>0</v>
      </c>
      <c r="BT44">
        <v>24.16</v>
      </c>
      <c r="BU44">
        <v>22.78</v>
      </c>
      <c r="BV44">
        <v>171.02</v>
      </c>
      <c r="BW44">
        <v>0</v>
      </c>
      <c r="BX44">
        <v>0</v>
      </c>
      <c r="BY44">
        <v>96.62</v>
      </c>
      <c r="BZ44">
        <v>14.49</v>
      </c>
      <c r="CA44">
        <v>99.98</v>
      </c>
      <c r="CB44">
        <v>24.79</v>
      </c>
      <c r="CC44">
        <v>10.62</v>
      </c>
    </row>
    <row r="45" spans="1:81">
      <c r="A45" t="s">
        <v>389</v>
      </c>
      <c r="G45" t="s">
        <v>87</v>
      </c>
      <c r="H45" s="115">
        <v>780.56999999999994</v>
      </c>
      <c r="I45" s="88">
        <v>289.17</v>
      </c>
      <c r="J45" s="88">
        <v>556.55000000000007</v>
      </c>
      <c r="K45" s="88">
        <v>20.29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41.55</v>
      </c>
      <c r="X45">
        <v>2.9</v>
      </c>
      <c r="Y45">
        <v>11.37</v>
      </c>
      <c r="Z45">
        <v>96.62</v>
      </c>
      <c r="AA45">
        <v>28.52</v>
      </c>
      <c r="AB45">
        <v>0</v>
      </c>
      <c r="AC45">
        <v>0.97</v>
      </c>
      <c r="AD45">
        <v>28.99</v>
      </c>
      <c r="AE45">
        <v>121.74</v>
      </c>
      <c r="AF45">
        <v>0</v>
      </c>
      <c r="AG45">
        <v>0</v>
      </c>
      <c r="AH45">
        <v>0</v>
      </c>
      <c r="AI45">
        <v>43.48</v>
      </c>
      <c r="AJ45">
        <v>0</v>
      </c>
      <c r="AK45">
        <v>19.32</v>
      </c>
      <c r="AL45">
        <v>0.97</v>
      </c>
      <c r="AM45">
        <v>49.76</v>
      </c>
      <c r="AN45">
        <v>0</v>
      </c>
      <c r="AO45">
        <v>24.88</v>
      </c>
      <c r="AP45">
        <v>0</v>
      </c>
      <c r="AQ45">
        <v>96.62</v>
      </c>
      <c r="AR45">
        <v>48.31</v>
      </c>
      <c r="AS45">
        <v>0</v>
      </c>
      <c r="AT45">
        <v>25</v>
      </c>
      <c r="AU45">
        <v>14.49</v>
      </c>
      <c r="AV45">
        <v>0</v>
      </c>
      <c r="AW45">
        <v>27.49</v>
      </c>
      <c r="AX45">
        <v>22.83</v>
      </c>
      <c r="AY45">
        <v>25.91</v>
      </c>
      <c r="AZ45">
        <v>21.81</v>
      </c>
      <c r="BA45">
        <v>37.950000000000003</v>
      </c>
      <c r="BB45">
        <v>0</v>
      </c>
      <c r="BC45">
        <v>96.62</v>
      </c>
      <c r="BD45">
        <v>190.93</v>
      </c>
      <c r="BE45">
        <v>43.48</v>
      </c>
      <c r="BF45">
        <v>49.76</v>
      </c>
      <c r="BG45">
        <v>0</v>
      </c>
      <c r="BH45">
        <v>0.97</v>
      </c>
      <c r="BI45">
        <v>0.41</v>
      </c>
      <c r="BJ45">
        <v>0.52</v>
      </c>
      <c r="BK45">
        <v>0.97</v>
      </c>
      <c r="BL45">
        <v>0.97</v>
      </c>
      <c r="BM45">
        <v>1.01</v>
      </c>
      <c r="BN45">
        <v>0.87</v>
      </c>
      <c r="BO45">
        <v>0.61</v>
      </c>
      <c r="BP45">
        <v>0.61</v>
      </c>
      <c r="BQ45">
        <v>2.9</v>
      </c>
      <c r="BR45">
        <v>0</v>
      </c>
      <c r="BS45">
        <v>0</v>
      </c>
      <c r="BT45">
        <v>24.16</v>
      </c>
      <c r="BU45">
        <v>22.78</v>
      </c>
      <c r="BV45">
        <v>171.02</v>
      </c>
      <c r="BW45">
        <v>0</v>
      </c>
      <c r="BX45">
        <v>0</v>
      </c>
      <c r="BY45">
        <v>96.62</v>
      </c>
      <c r="BZ45">
        <v>14.49</v>
      </c>
      <c r="CA45">
        <v>99.98</v>
      </c>
      <c r="CB45">
        <v>24.8</v>
      </c>
      <c r="CC45">
        <v>10.62</v>
      </c>
    </row>
    <row r="46" spans="1:81">
      <c r="A46" t="s">
        <v>390</v>
      </c>
      <c r="G46" t="s">
        <v>88</v>
      </c>
      <c r="H46" s="115">
        <v>780.4</v>
      </c>
      <c r="I46" s="88">
        <v>289.11</v>
      </c>
      <c r="J46" s="88">
        <v>556.55000000000007</v>
      </c>
      <c r="K46" s="88">
        <v>20.29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41.55</v>
      </c>
      <c r="X46">
        <v>2.9</v>
      </c>
      <c r="Y46">
        <v>11.37</v>
      </c>
      <c r="Z46">
        <v>96.62</v>
      </c>
      <c r="AA46">
        <v>28.52</v>
      </c>
      <c r="AB46">
        <v>0</v>
      </c>
      <c r="AC46">
        <v>0.97</v>
      </c>
      <c r="AD46">
        <v>28.99</v>
      </c>
      <c r="AE46">
        <v>121.74</v>
      </c>
      <c r="AF46">
        <v>0</v>
      </c>
      <c r="AG46">
        <v>0</v>
      </c>
      <c r="AH46">
        <v>0</v>
      </c>
      <c r="AI46">
        <v>43.48</v>
      </c>
      <c r="AJ46">
        <v>0</v>
      </c>
      <c r="AK46">
        <v>19.32</v>
      </c>
      <c r="AL46">
        <v>0.97</v>
      </c>
      <c r="AM46">
        <v>49.76</v>
      </c>
      <c r="AN46">
        <v>0</v>
      </c>
      <c r="AO46">
        <v>24.88</v>
      </c>
      <c r="AP46">
        <v>0</v>
      </c>
      <c r="AQ46">
        <v>96.62</v>
      </c>
      <c r="AR46">
        <v>48.31</v>
      </c>
      <c r="AS46">
        <v>0</v>
      </c>
      <c r="AT46">
        <v>25</v>
      </c>
      <c r="AU46">
        <v>14.49</v>
      </c>
      <c r="AV46">
        <v>0</v>
      </c>
      <c r="AW46">
        <v>27.49</v>
      </c>
      <c r="AX46">
        <v>22.83</v>
      </c>
      <c r="AY46">
        <v>25.91</v>
      </c>
      <c r="AZ46">
        <v>21.81</v>
      </c>
      <c r="BA46">
        <v>37.950000000000003</v>
      </c>
      <c r="BB46">
        <v>0</v>
      </c>
      <c r="BC46">
        <v>96.62</v>
      </c>
      <c r="BD46">
        <v>190.93</v>
      </c>
      <c r="BE46">
        <v>43.48</v>
      </c>
      <c r="BF46">
        <v>49.76</v>
      </c>
      <c r="BG46">
        <v>0</v>
      </c>
      <c r="BH46">
        <v>0.97</v>
      </c>
      <c r="BI46">
        <v>0.41</v>
      </c>
      <c r="BJ46">
        <v>0.52</v>
      </c>
      <c r="BK46">
        <v>0.97</v>
      </c>
      <c r="BL46">
        <v>0.97</v>
      </c>
      <c r="BM46">
        <v>1.01</v>
      </c>
      <c r="BN46">
        <v>0.87</v>
      </c>
      <c r="BO46">
        <v>0.61</v>
      </c>
      <c r="BP46">
        <v>0.61</v>
      </c>
      <c r="BQ46">
        <v>2.9</v>
      </c>
      <c r="BR46">
        <v>0</v>
      </c>
      <c r="BS46">
        <v>0</v>
      </c>
      <c r="BT46">
        <v>24.16</v>
      </c>
      <c r="BU46">
        <v>22.78</v>
      </c>
      <c r="BV46">
        <v>171.02</v>
      </c>
      <c r="BW46">
        <v>0</v>
      </c>
      <c r="BX46">
        <v>0</v>
      </c>
      <c r="BY46">
        <v>96.62</v>
      </c>
      <c r="BZ46">
        <v>14.49</v>
      </c>
      <c r="CA46">
        <v>99.98</v>
      </c>
      <c r="CB46">
        <v>24.63</v>
      </c>
      <c r="CC46">
        <v>10.56</v>
      </c>
    </row>
    <row r="47" spans="1:81">
      <c r="A47" t="s">
        <v>394</v>
      </c>
      <c r="G47" t="s">
        <v>89</v>
      </c>
      <c r="H47" s="115">
        <v>780.39</v>
      </c>
      <c r="I47" s="88">
        <v>289.10000000000002</v>
      </c>
      <c r="J47" s="88">
        <v>556.37000000000012</v>
      </c>
      <c r="K47" s="88">
        <v>20.29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41.55</v>
      </c>
      <c r="X47">
        <v>2.9</v>
      </c>
      <c r="Y47">
        <v>11.19</v>
      </c>
      <c r="Z47">
        <v>96.62</v>
      </c>
      <c r="AA47">
        <v>28.52</v>
      </c>
      <c r="AB47">
        <v>0</v>
      </c>
      <c r="AC47">
        <v>0.97</v>
      </c>
      <c r="AD47">
        <v>28.99</v>
      </c>
      <c r="AE47">
        <v>121.74</v>
      </c>
      <c r="AF47">
        <v>0</v>
      </c>
      <c r="AG47">
        <v>0</v>
      </c>
      <c r="AH47">
        <v>0</v>
      </c>
      <c r="AI47">
        <v>43.48</v>
      </c>
      <c r="AJ47">
        <v>0</v>
      </c>
      <c r="AK47">
        <v>19.32</v>
      </c>
      <c r="AL47">
        <v>0.97</v>
      </c>
      <c r="AM47">
        <v>49.76</v>
      </c>
      <c r="AN47">
        <v>0</v>
      </c>
      <c r="AO47">
        <v>24.88</v>
      </c>
      <c r="AP47">
        <v>0</v>
      </c>
      <c r="AQ47">
        <v>96.62</v>
      </c>
      <c r="AR47">
        <v>48.31</v>
      </c>
      <c r="AS47">
        <v>0</v>
      </c>
      <c r="AT47">
        <v>25</v>
      </c>
      <c r="AU47">
        <v>14.49</v>
      </c>
      <c r="AV47">
        <v>0</v>
      </c>
      <c r="AW47">
        <v>27.49</v>
      </c>
      <c r="AX47">
        <v>22.83</v>
      </c>
      <c r="AY47">
        <v>25.91</v>
      </c>
      <c r="AZ47">
        <v>21.81</v>
      </c>
      <c r="BA47">
        <v>37.950000000000003</v>
      </c>
      <c r="BB47">
        <v>0</v>
      </c>
      <c r="BC47">
        <v>96.62</v>
      </c>
      <c r="BD47">
        <v>190.93</v>
      </c>
      <c r="BE47">
        <v>43.48</v>
      </c>
      <c r="BF47">
        <v>49.76</v>
      </c>
      <c r="BG47">
        <v>0</v>
      </c>
      <c r="BH47">
        <v>0.97</v>
      </c>
      <c r="BI47">
        <v>0.41</v>
      </c>
      <c r="BJ47">
        <v>0.52</v>
      </c>
      <c r="BK47">
        <v>0.97</v>
      </c>
      <c r="BL47">
        <v>0.97</v>
      </c>
      <c r="BM47">
        <v>1.01</v>
      </c>
      <c r="BN47">
        <v>0.87</v>
      </c>
      <c r="BO47">
        <v>0.61</v>
      </c>
      <c r="BP47">
        <v>0.61</v>
      </c>
      <c r="BQ47">
        <v>2.9</v>
      </c>
      <c r="BR47">
        <v>0</v>
      </c>
      <c r="BS47">
        <v>0</v>
      </c>
      <c r="BT47">
        <v>24.16</v>
      </c>
      <c r="BU47">
        <v>22.78</v>
      </c>
      <c r="BV47">
        <v>171.02</v>
      </c>
      <c r="BW47">
        <v>0</v>
      </c>
      <c r="BX47">
        <v>0</v>
      </c>
      <c r="BY47">
        <v>96.62</v>
      </c>
      <c r="BZ47">
        <v>14.49</v>
      </c>
      <c r="CA47">
        <v>99.98</v>
      </c>
      <c r="CB47">
        <v>24.62</v>
      </c>
      <c r="CC47">
        <v>10.55</v>
      </c>
    </row>
    <row r="48" spans="1:81">
      <c r="A48" t="s">
        <v>398</v>
      </c>
      <c r="G48" t="s">
        <v>90</v>
      </c>
      <c r="H48" s="115">
        <v>780.84</v>
      </c>
      <c r="I48" s="88">
        <v>289.3</v>
      </c>
      <c r="J48" s="88">
        <v>556.37000000000012</v>
      </c>
      <c r="K48" s="88">
        <v>20.29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41.55</v>
      </c>
      <c r="X48">
        <v>2.9</v>
      </c>
      <c r="Y48">
        <v>11.19</v>
      </c>
      <c r="Z48">
        <v>96.62</v>
      </c>
      <c r="AA48">
        <v>28.52</v>
      </c>
      <c r="AB48">
        <v>0</v>
      </c>
      <c r="AC48">
        <v>0.97</v>
      </c>
      <c r="AD48">
        <v>28.99</v>
      </c>
      <c r="AE48">
        <v>121.74</v>
      </c>
      <c r="AF48">
        <v>0</v>
      </c>
      <c r="AG48">
        <v>0</v>
      </c>
      <c r="AH48">
        <v>0</v>
      </c>
      <c r="AI48">
        <v>43.48</v>
      </c>
      <c r="AJ48">
        <v>0</v>
      </c>
      <c r="AK48">
        <v>19.32</v>
      </c>
      <c r="AL48">
        <v>0.97</v>
      </c>
      <c r="AM48">
        <v>49.76</v>
      </c>
      <c r="AN48">
        <v>0</v>
      </c>
      <c r="AO48">
        <v>24.88</v>
      </c>
      <c r="AP48">
        <v>0</v>
      </c>
      <c r="AQ48">
        <v>96.62</v>
      </c>
      <c r="AR48">
        <v>48.31</v>
      </c>
      <c r="AS48">
        <v>0</v>
      </c>
      <c r="AT48">
        <v>25</v>
      </c>
      <c r="AU48">
        <v>14.49</v>
      </c>
      <c r="AV48">
        <v>0</v>
      </c>
      <c r="AW48">
        <v>27.49</v>
      </c>
      <c r="AX48">
        <v>22.83</v>
      </c>
      <c r="AY48">
        <v>25.91</v>
      </c>
      <c r="AZ48">
        <v>21.81</v>
      </c>
      <c r="BA48">
        <v>37.950000000000003</v>
      </c>
      <c r="BB48">
        <v>0</v>
      </c>
      <c r="BC48">
        <v>96.62</v>
      </c>
      <c r="BD48">
        <v>190.93</v>
      </c>
      <c r="BE48">
        <v>43.48</v>
      </c>
      <c r="BF48">
        <v>49.76</v>
      </c>
      <c r="BG48">
        <v>0</v>
      </c>
      <c r="BH48">
        <v>0.97</v>
      </c>
      <c r="BI48">
        <v>0.41</v>
      </c>
      <c r="BJ48">
        <v>0.52</v>
      </c>
      <c r="BK48">
        <v>0.97</v>
      </c>
      <c r="BL48">
        <v>0.97</v>
      </c>
      <c r="BM48">
        <v>1.01</v>
      </c>
      <c r="BN48">
        <v>0.87</v>
      </c>
      <c r="BO48">
        <v>0.61</v>
      </c>
      <c r="BP48">
        <v>0.61</v>
      </c>
      <c r="BQ48">
        <v>2.9</v>
      </c>
      <c r="BR48">
        <v>0</v>
      </c>
      <c r="BS48">
        <v>0</v>
      </c>
      <c r="BT48">
        <v>24.16</v>
      </c>
      <c r="BU48">
        <v>22.78</v>
      </c>
      <c r="BV48">
        <v>171.02</v>
      </c>
      <c r="BW48">
        <v>0</v>
      </c>
      <c r="BX48">
        <v>0</v>
      </c>
      <c r="BY48">
        <v>96.62</v>
      </c>
      <c r="BZ48">
        <v>14.49</v>
      </c>
      <c r="CA48">
        <v>99.98</v>
      </c>
      <c r="CB48">
        <v>25.07</v>
      </c>
      <c r="CC48">
        <v>10.75</v>
      </c>
    </row>
    <row r="49" spans="1:81">
      <c r="A49" t="s">
        <v>399</v>
      </c>
      <c r="G49" t="s">
        <v>91</v>
      </c>
      <c r="H49" s="115">
        <v>781.48</v>
      </c>
      <c r="I49" s="88">
        <v>289.57</v>
      </c>
      <c r="J49" s="88">
        <v>556.37000000000012</v>
      </c>
      <c r="K49" s="88">
        <v>20.29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41.55</v>
      </c>
      <c r="X49">
        <v>2.9</v>
      </c>
      <c r="Y49">
        <v>11.19</v>
      </c>
      <c r="Z49">
        <v>96.62</v>
      </c>
      <c r="AA49">
        <v>28.52</v>
      </c>
      <c r="AB49">
        <v>0</v>
      </c>
      <c r="AC49">
        <v>0.97</v>
      </c>
      <c r="AD49">
        <v>28.99</v>
      </c>
      <c r="AE49">
        <v>121.74</v>
      </c>
      <c r="AF49">
        <v>0</v>
      </c>
      <c r="AG49">
        <v>0</v>
      </c>
      <c r="AH49">
        <v>0</v>
      </c>
      <c r="AI49">
        <v>43.48</v>
      </c>
      <c r="AJ49">
        <v>0</v>
      </c>
      <c r="AK49">
        <v>19.32</v>
      </c>
      <c r="AL49">
        <v>0.97</v>
      </c>
      <c r="AM49">
        <v>49.76</v>
      </c>
      <c r="AN49">
        <v>0</v>
      </c>
      <c r="AO49">
        <v>24.88</v>
      </c>
      <c r="AP49">
        <v>0</v>
      </c>
      <c r="AQ49">
        <v>96.62</v>
      </c>
      <c r="AR49">
        <v>48.31</v>
      </c>
      <c r="AS49">
        <v>0</v>
      </c>
      <c r="AT49">
        <v>25</v>
      </c>
      <c r="AU49">
        <v>14.49</v>
      </c>
      <c r="AV49">
        <v>0</v>
      </c>
      <c r="AW49">
        <v>27.49</v>
      </c>
      <c r="AX49">
        <v>22.83</v>
      </c>
      <c r="AY49">
        <v>25.91</v>
      </c>
      <c r="AZ49">
        <v>21.81</v>
      </c>
      <c r="BA49">
        <v>37.950000000000003</v>
      </c>
      <c r="BB49">
        <v>0</v>
      </c>
      <c r="BC49">
        <v>96.62</v>
      </c>
      <c r="BD49">
        <v>190.93</v>
      </c>
      <c r="BE49">
        <v>43.48</v>
      </c>
      <c r="BF49">
        <v>49.76</v>
      </c>
      <c r="BG49">
        <v>0</v>
      </c>
      <c r="BH49">
        <v>0.97</v>
      </c>
      <c r="BI49">
        <v>0.41</v>
      </c>
      <c r="BJ49">
        <v>0.52</v>
      </c>
      <c r="BK49">
        <v>0.97</v>
      </c>
      <c r="BL49">
        <v>0.97</v>
      </c>
      <c r="BM49">
        <v>1.01</v>
      </c>
      <c r="BN49">
        <v>0.87</v>
      </c>
      <c r="BO49">
        <v>0.61</v>
      </c>
      <c r="BP49">
        <v>0.61</v>
      </c>
      <c r="BQ49">
        <v>2.9</v>
      </c>
      <c r="BR49">
        <v>0</v>
      </c>
      <c r="BS49">
        <v>0</v>
      </c>
      <c r="BT49">
        <v>24.16</v>
      </c>
      <c r="BU49">
        <v>22.78</v>
      </c>
      <c r="BV49">
        <v>171.02</v>
      </c>
      <c r="BW49">
        <v>0</v>
      </c>
      <c r="BX49">
        <v>0</v>
      </c>
      <c r="BY49">
        <v>96.62</v>
      </c>
      <c r="BZ49">
        <v>14.49</v>
      </c>
      <c r="CA49">
        <v>99.98</v>
      </c>
      <c r="CB49">
        <v>25.71</v>
      </c>
      <c r="CC49">
        <v>11.02</v>
      </c>
    </row>
    <row r="50" spans="1:81">
      <c r="A50" t="s">
        <v>400</v>
      </c>
      <c r="G50" t="s">
        <v>92</v>
      </c>
      <c r="H50" s="115">
        <v>782.04</v>
      </c>
      <c r="I50" s="88">
        <v>289.81</v>
      </c>
      <c r="J50" s="88">
        <v>556.37000000000012</v>
      </c>
      <c r="K50" s="88">
        <v>20.29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41.55</v>
      </c>
      <c r="X50">
        <v>2.9</v>
      </c>
      <c r="Y50">
        <v>11.19</v>
      </c>
      <c r="Z50">
        <v>96.62</v>
      </c>
      <c r="AA50">
        <v>28.52</v>
      </c>
      <c r="AB50">
        <v>0</v>
      </c>
      <c r="AC50">
        <v>0.97</v>
      </c>
      <c r="AD50">
        <v>28.99</v>
      </c>
      <c r="AE50">
        <v>121.74</v>
      </c>
      <c r="AF50">
        <v>0</v>
      </c>
      <c r="AG50">
        <v>0</v>
      </c>
      <c r="AH50">
        <v>0</v>
      </c>
      <c r="AI50">
        <v>43.48</v>
      </c>
      <c r="AJ50">
        <v>0</v>
      </c>
      <c r="AK50">
        <v>19.32</v>
      </c>
      <c r="AL50">
        <v>0.97</v>
      </c>
      <c r="AM50">
        <v>49.76</v>
      </c>
      <c r="AN50">
        <v>0</v>
      </c>
      <c r="AO50">
        <v>24.88</v>
      </c>
      <c r="AP50">
        <v>0</v>
      </c>
      <c r="AQ50">
        <v>96.62</v>
      </c>
      <c r="AR50">
        <v>48.31</v>
      </c>
      <c r="AS50">
        <v>0</v>
      </c>
      <c r="AT50">
        <v>25</v>
      </c>
      <c r="AU50">
        <v>14.49</v>
      </c>
      <c r="AV50">
        <v>0</v>
      </c>
      <c r="AW50">
        <v>27.49</v>
      </c>
      <c r="AX50">
        <v>22.83</v>
      </c>
      <c r="AY50">
        <v>25.91</v>
      </c>
      <c r="AZ50">
        <v>21.81</v>
      </c>
      <c r="BA50">
        <v>37.950000000000003</v>
      </c>
      <c r="BB50">
        <v>0</v>
      </c>
      <c r="BC50">
        <v>96.62</v>
      </c>
      <c r="BD50">
        <v>190.93</v>
      </c>
      <c r="BE50">
        <v>43.48</v>
      </c>
      <c r="BF50">
        <v>49.76</v>
      </c>
      <c r="BG50">
        <v>0</v>
      </c>
      <c r="BH50">
        <v>0.97</v>
      </c>
      <c r="BI50">
        <v>0.41</v>
      </c>
      <c r="BJ50">
        <v>0.52</v>
      </c>
      <c r="BK50">
        <v>0.97</v>
      </c>
      <c r="BL50">
        <v>0.97</v>
      </c>
      <c r="BM50">
        <v>1.01</v>
      </c>
      <c r="BN50">
        <v>0.87</v>
      </c>
      <c r="BO50">
        <v>0.61</v>
      </c>
      <c r="BP50">
        <v>0.61</v>
      </c>
      <c r="BQ50">
        <v>2.9</v>
      </c>
      <c r="BR50">
        <v>0</v>
      </c>
      <c r="BS50">
        <v>0</v>
      </c>
      <c r="BT50">
        <v>24.16</v>
      </c>
      <c r="BU50">
        <v>22.78</v>
      </c>
      <c r="BV50">
        <v>171.02</v>
      </c>
      <c r="BW50">
        <v>0</v>
      </c>
      <c r="BX50">
        <v>0</v>
      </c>
      <c r="BY50">
        <v>96.62</v>
      </c>
      <c r="BZ50">
        <v>14.49</v>
      </c>
      <c r="CA50">
        <v>99.98</v>
      </c>
      <c r="CB50">
        <v>26.27</v>
      </c>
      <c r="CC50">
        <v>11.26</v>
      </c>
    </row>
    <row r="51" spans="1:81">
      <c r="A51" t="s">
        <v>402</v>
      </c>
      <c r="G51" t="s">
        <v>93</v>
      </c>
      <c r="H51" s="115">
        <v>782.94999999999993</v>
      </c>
      <c r="I51" s="88">
        <v>290.21000000000004</v>
      </c>
      <c r="J51" s="88">
        <v>556.27</v>
      </c>
      <c r="K51" s="88">
        <v>20.29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41.55</v>
      </c>
      <c r="X51">
        <v>2.9</v>
      </c>
      <c r="Y51">
        <v>11.09</v>
      </c>
      <c r="Z51">
        <v>96.62</v>
      </c>
      <c r="AA51">
        <v>28.52</v>
      </c>
      <c r="AB51">
        <v>0</v>
      </c>
      <c r="AC51">
        <v>0.97</v>
      </c>
      <c r="AD51">
        <v>28.99</v>
      </c>
      <c r="AE51">
        <v>121.74</v>
      </c>
      <c r="AF51">
        <v>0</v>
      </c>
      <c r="AG51">
        <v>0</v>
      </c>
      <c r="AH51">
        <v>0</v>
      </c>
      <c r="AI51">
        <v>43.48</v>
      </c>
      <c r="AJ51">
        <v>0</v>
      </c>
      <c r="AK51">
        <v>19.32</v>
      </c>
      <c r="AL51">
        <v>0.97</v>
      </c>
      <c r="AM51">
        <v>49.76</v>
      </c>
      <c r="AN51">
        <v>0</v>
      </c>
      <c r="AO51">
        <v>24.88</v>
      </c>
      <c r="AP51">
        <v>0</v>
      </c>
      <c r="AQ51">
        <v>96.62</v>
      </c>
      <c r="AR51">
        <v>48.31</v>
      </c>
      <c r="AS51">
        <v>0</v>
      </c>
      <c r="AT51">
        <v>25</v>
      </c>
      <c r="AU51">
        <v>14.49</v>
      </c>
      <c r="AV51">
        <v>0</v>
      </c>
      <c r="AW51">
        <v>27.49</v>
      </c>
      <c r="AX51">
        <v>22.83</v>
      </c>
      <c r="AY51">
        <v>25.91</v>
      </c>
      <c r="AZ51">
        <v>21.81</v>
      </c>
      <c r="BA51">
        <v>37.950000000000003</v>
      </c>
      <c r="BB51">
        <v>0</v>
      </c>
      <c r="BC51">
        <v>96.62</v>
      </c>
      <c r="BD51">
        <v>190.93</v>
      </c>
      <c r="BE51">
        <v>43.48</v>
      </c>
      <c r="BF51">
        <v>49.76</v>
      </c>
      <c r="BG51">
        <v>0</v>
      </c>
      <c r="BH51">
        <v>0.97</v>
      </c>
      <c r="BI51">
        <v>0.41</v>
      </c>
      <c r="BJ51">
        <v>0.52</v>
      </c>
      <c r="BK51">
        <v>0.97</v>
      </c>
      <c r="BL51">
        <v>0.97</v>
      </c>
      <c r="BM51">
        <v>1.01</v>
      </c>
      <c r="BN51">
        <v>0.87</v>
      </c>
      <c r="BO51">
        <v>0.61</v>
      </c>
      <c r="BP51">
        <v>0.61</v>
      </c>
      <c r="BQ51">
        <v>2.9</v>
      </c>
      <c r="BR51">
        <v>0</v>
      </c>
      <c r="BS51">
        <v>0</v>
      </c>
      <c r="BT51">
        <v>24.16</v>
      </c>
      <c r="BU51">
        <v>22.78</v>
      </c>
      <c r="BV51">
        <v>171.02</v>
      </c>
      <c r="BW51">
        <v>0</v>
      </c>
      <c r="BX51">
        <v>0</v>
      </c>
      <c r="BY51">
        <v>96.62</v>
      </c>
      <c r="BZ51">
        <v>14.49</v>
      </c>
      <c r="CA51">
        <v>99.98</v>
      </c>
      <c r="CB51">
        <v>27.18</v>
      </c>
      <c r="CC51">
        <v>11.66</v>
      </c>
    </row>
    <row r="52" spans="1:81">
      <c r="A52" t="s">
        <v>403</v>
      </c>
      <c r="G52" t="s">
        <v>94</v>
      </c>
      <c r="H52" s="115">
        <v>784.22</v>
      </c>
      <c r="I52" s="88">
        <v>290.74</v>
      </c>
      <c r="J52" s="88">
        <v>556.27</v>
      </c>
      <c r="K52" s="88">
        <v>20.29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41.55</v>
      </c>
      <c r="X52">
        <v>2.9</v>
      </c>
      <c r="Y52">
        <v>11.09</v>
      </c>
      <c r="Z52">
        <v>96.62</v>
      </c>
      <c r="AA52">
        <v>28.52</v>
      </c>
      <c r="AB52">
        <v>0</v>
      </c>
      <c r="AC52">
        <v>0.97</v>
      </c>
      <c r="AD52">
        <v>28.99</v>
      </c>
      <c r="AE52">
        <v>121.74</v>
      </c>
      <c r="AF52">
        <v>0</v>
      </c>
      <c r="AG52">
        <v>0</v>
      </c>
      <c r="AH52">
        <v>0</v>
      </c>
      <c r="AI52">
        <v>43.48</v>
      </c>
      <c r="AJ52">
        <v>0</v>
      </c>
      <c r="AK52">
        <v>19.32</v>
      </c>
      <c r="AL52">
        <v>0.97</v>
      </c>
      <c r="AM52">
        <v>49.76</v>
      </c>
      <c r="AN52">
        <v>0</v>
      </c>
      <c r="AO52">
        <v>24.88</v>
      </c>
      <c r="AP52">
        <v>0</v>
      </c>
      <c r="AQ52">
        <v>96.62</v>
      </c>
      <c r="AR52">
        <v>48.31</v>
      </c>
      <c r="AS52">
        <v>0</v>
      </c>
      <c r="AT52">
        <v>25</v>
      </c>
      <c r="AU52">
        <v>14.49</v>
      </c>
      <c r="AV52">
        <v>0</v>
      </c>
      <c r="AW52">
        <v>27.49</v>
      </c>
      <c r="AX52">
        <v>22.83</v>
      </c>
      <c r="AY52">
        <v>25.91</v>
      </c>
      <c r="AZ52">
        <v>21.81</v>
      </c>
      <c r="BA52">
        <v>37.950000000000003</v>
      </c>
      <c r="BB52">
        <v>0</v>
      </c>
      <c r="BC52">
        <v>96.62</v>
      </c>
      <c r="BD52">
        <v>190.93</v>
      </c>
      <c r="BE52">
        <v>43.48</v>
      </c>
      <c r="BF52">
        <v>49.76</v>
      </c>
      <c r="BG52">
        <v>0</v>
      </c>
      <c r="BH52">
        <v>0.97</v>
      </c>
      <c r="BI52">
        <v>0.41</v>
      </c>
      <c r="BJ52">
        <v>0.52</v>
      </c>
      <c r="BK52">
        <v>0.97</v>
      </c>
      <c r="BL52">
        <v>0.97</v>
      </c>
      <c r="BM52">
        <v>1.01</v>
      </c>
      <c r="BN52">
        <v>0.87</v>
      </c>
      <c r="BO52">
        <v>0.61</v>
      </c>
      <c r="BP52">
        <v>0.61</v>
      </c>
      <c r="BQ52">
        <v>2.9</v>
      </c>
      <c r="BR52">
        <v>0</v>
      </c>
      <c r="BS52">
        <v>0</v>
      </c>
      <c r="BT52">
        <v>24.16</v>
      </c>
      <c r="BU52">
        <v>22.78</v>
      </c>
      <c r="BV52">
        <v>171.02</v>
      </c>
      <c r="BW52">
        <v>0</v>
      </c>
      <c r="BX52">
        <v>0</v>
      </c>
      <c r="BY52">
        <v>96.62</v>
      </c>
      <c r="BZ52">
        <v>14.49</v>
      </c>
      <c r="CA52">
        <v>99.98</v>
      </c>
      <c r="CB52">
        <v>28.45</v>
      </c>
      <c r="CC52">
        <v>12.19</v>
      </c>
    </row>
    <row r="53" spans="1:81">
      <c r="G53" t="s">
        <v>95</v>
      </c>
      <c r="H53" s="115">
        <v>785.4</v>
      </c>
      <c r="I53" s="88">
        <v>291.25</v>
      </c>
      <c r="J53" s="88">
        <v>556.27</v>
      </c>
      <c r="K53" s="88">
        <v>20.29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41.55</v>
      </c>
      <c r="X53">
        <v>2.9</v>
      </c>
      <c r="Y53">
        <v>11.09</v>
      </c>
      <c r="Z53">
        <v>96.62</v>
      </c>
      <c r="AA53">
        <v>28.52</v>
      </c>
      <c r="AB53">
        <v>0</v>
      </c>
      <c r="AC53">
        <v>0.97</v>
      </c>
      <c r="AD53">
        <v>28.99</v>
      </c>
      <c r="AE53">
        <v>121.74</v>
      </c>
      <c r="AF53">
        <v>0</v>
      </c>
      <c r="AG53">
        <v>0</v>
      </c>
      <c r="AH53">
        <v>0</v>
      </c>
      <c r="AI53">
        <v>43.48</v>
      </c>
      <c r="AJ53">
        <v>0</v>
      </c>
      <c r="AK53">
        <v>19.32</v>
      </c>
      <c r="AL53">
        <v>0.97</v>
      </c>
      <c r="AM53">
        <v>49.76</v>
      </c>
      <c r="AN53">
        <v>0</v>
      </c>
      <c r="AO53">
        <v>24.88</v>
      </c>
      <c r="AP53">
        <v>0</v>
      </c>
      <c r="AQ53">
        <v>96.62</v>
      </c>
      <c r="AR53">
        <v>48.31</v>
      </c>
      <c r="AS53">
        <v>0</v>
      </c>
      <c r="AT53">
        <v>25</v>
      </c>
      <c r="AU53">
        <v>14.49</v>
      </c>
      <c r="AV53">
        <v>0</v>
      </c>
      <c r="AW53">
        <v>27.49</v>
      </c>
      <c r="AX53">
        <v>22.83</v>
      </c>
      <c r="AY53">
        <v>25.91</v>
      </c>
      <c r="AZ53">
        <v>21.81</v>
      </c>
      <c r="BA53">
        <v>37.950000000000003</v>
      </c>
      <c r="BB53">
        <v>0</v>
      </c>
      <c r="BC53">
        <v>96.62</v>
      </c>
      <c r="BD53">
        <v>190.93</v>
      </c>
      <c r="BE53">
        <v>43.48</v>
      </c>
      <c r="BF53">
        <v>49.76</v>
      </c>
      <c r="BG53">
        <v>0</v>
      </c>
      <c r="BH53">
        <v>0.97</v>
      </c>
      <c r="BI53">
        <v>0.41</v>
      </c>
      <c r="BJ53">
        <v>0.52</v>
      </c>
      <c r="BK53">
        <v>0.97</v>
      </c>
      <c r="BL53">
        <v>0.97</v>
      </c>
      <c r="BM53">
        <v>1.01</v>
      </c>
      <c r="BN53">
        <v>0.87</v>
      </c>
      <c r="BO53">
        <v>0.61</v>
      </c>
      <c r="BP53">
        <v>0.61</v>
      </c>
      <c r="BQ53">
        <v>2.9</v>
      </c>
      <c r="BR53">
        <v>0</v>
      </c>
      <c r="BS53">
        <v>0</v>
      </c>
      <c r="BT53">
        <v>24.16</v>
      </c>
      <c r="BU53">
        <v>22.78</v>
      </c>
      <c r="BV53">
        <v>171.02</v>
      </c>
      <c r="BW53">
        <v>0</v>
      </c>
      <c r="BX53">
        <v>0</v>
      </c>
      <c r="BY53">
        <v>96.62</v>
      </c>
      <c r="BZ53">
        <v>14.49</v>
      </c>
      <c r="CA53">
        <v>99.98</v>
      </c>
      <c r="CB53">
        <v>29.63</v>
      </c>
      <c r="CC53">
        <v>12.7</v>
      </c>
    </row>
    <row r="54" spans="1:81">
      <c r="G54" t="s">
        <v>96</v>
      </c>
      <c r="H54" s="115">
        <v>786.43999999999994</v>
      </c>
      <c r="I54" s="88">
        <v>291.7</v>
      </c>
      <c r="J54" s="88">
        <v>556.27</v>
      </c>
      <c r="K54" s="88">
        <v>20.29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41.55</v>
      </c>
      <c r="X54">
        <v>2.9</v>
      </c>
      <c r="Y54">
        <v>11.09</v>
      </c>
      <c r="Z54">
        <v>96.62</v>
      </c>
      <c r="AA54">
        <v>28.52</v>
      </c>
      <c r="AB54">
        <v>0</v>
      </c>
      <c r="AC54">
        <v>0.97</v>
      </c>
      <c r="AD54">
        <v>28.99</v>
      </c>
      <c r="AE54">
        <v>121.74</v>
      </c>
      <c r="AF54">
        <v>0</v>
      </c>
      <c r="AG54">
        <v>0</v>
      </c>
      <c r="AH54">
        <v>0</v>
      </c>
      <c r="AI54">
        <v>43.48</v>
      </c>
      <c r="AJ54">
        <v>0</v>
      </c>
      <c r="AK54">
        <v>19.32</v>
      </c>
      <c r="AL54">
        <v>0.97</v>
      </c>
      <c r="AM54">
        <v>49.76</v>
      </c>
      <c r="AN54">
        <v>0</v>
      </c>
      <c r="AO54">
        <v>24.88</v>
      </c>
      <c r="AP54">
        <v>0</v>
      </c>
      <c r="AQ54">
        <v>96.62</v>
      </c>
      <c r="AR54">
        <v>48.31</v>
      </c>
      <c r="AS54">
        <v>0</v>
      </c>
      <c r="AT54">
        <v>25</v>
      </c>
      <c r="AU54">
        <v>14.49</v>
      </c>
      <c r="AV54">
        <v>0</v>
      </c>
      <c r="AW54">
        <v>27.49</v>
      </c>
      <c r="AX54">
        <v>22.83</v>
      </c>
      <c r="AY54">
        <v>25.91</v>
      </c>
      <c r="AZ54">
        <v>21.81</v>
      </c>
      <c r="BA54">
        <v>37.950000000000003</v>
      </c>
      <c r="BB54">
        <v>0</v>
      </c>
      <c r="BC54">
        <v>96.62</v>
      </c>
      <c r="BD54">
        <v>190.93</v>
      </c>
      <c r="BE54">
        <v>43.48</v>
      </c>
      <c r="BF54">
        <v>49.76</v>
      </c>
      <c r="BG54">
        <v>0</v>
      </c>
      <c r="BH54">
        <v>0.97</v>
      </c>
      <c r="BI54">
        <v>0.41</v>
      </c>
      <c r="BJ54">
        <v>0.52</v>
      </c>
      <c r="BK54">
        <v>0.97</v>
      </c>
      <c r="BL54">
        <v>0.97</v>
      </c>
      <c r="BM54">
        <v>1.01</v>
      </c>
      <c r="BN54">
        <v>0.87</v>
      </c>
      <c r="BO54">
        <v>0.61</v>
      </c>
      <c r="BP54">
        <v>0.61</v>
      </c>
      <c r="BQ54">
        <v>2.9</v>
      </c>
      <c r="BR54">
        <v>0</v>
      </c>
      <c r="BS54">
        <v>0</v>
      </c>
      <c r="BT54">
        <v>24.16</v>
      </c>
      <c r="BU54">
        <v>22.78</v>
      </c>
      <c r="BV54">
        <v>171.02</v>
      </c>
      <c r="BW54">
        <v>0</v>
      </c>
      <c r="BX54">
        <v>0</v>
      </c>
      <c r="BY54">
        <v>96.62</v>
      </c>
      <c r="BZ54">
        <v>14.49</v>
      </c>
      <c r="CA54">
        <v>99.98</v>
      </c>
      <c r="CB54">
        <v>30.67</v>
      </c>
      <c r="CC54">
        <v>13.15</v>
      </c>
    </row>
    <row r="55" spans="1:81">
      <c r="G55" t="s">
        <v>97</v>
      </c>
      <c r="H55" s="115">
        <v>787.12</v>
      </c>
      <c r="I55" s="88">
        <v>291.98</v>
      </c>
      <c r="J55" s="88">
        <v>556.09000000000015</v>
      </c>
      <c r="K55" s="88">
        <v>20.29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41.55</v>
      </c>
      <c r="X55">
        <v>2.9</v>
      </c>
      <c r="Y55">
        <v>10.91</v>
      </c>
      <c r="Z55">
        <v>96.62</v>
      </c>
      <c r="AA55">
        <v>28.52</v>
      </c>
      <c r="AB55">
        <v>0</v>
      </c>
      <c r="AC55">
        <v>0.97</v>
      </c>
      <c r="AD55">
        <v>28.99</v>
      </c>
      <c r="AE55">
        <v>121.74</v>
      </c>
      <c r="AF55">
        <v>0</v>
      </c>
      <c r="AG55">
        <v>0</v>
      </c>
      <c r="AH55">
        <v>0</v>
      </c>
      <c r="AI55">
        <v>43.48</v>
      </c>
      <c r="AJ55">
        <v>0</v>
      </c>
      <c r="AK55">
        <v>19.32</v>
      </c>
      <c r="AL55">
        <v>0.97</v>
      </c>
      <c r="AM55">
        <v>49.76</v>
      </c>
      <c r="AN55">
        <v>0</v>
      </c>
      <c r="AO55">
        <v>24.88</v>
      </c>
      <c r="AP55">
        <v>0</v>
      </c>
      <c r="AQ55">
        <v>96.62</v>
      </c>
      <c r="AR55">
        <v>48.31</v>
      </c>
      <c r="AS55">
        <v>0</v>
      </c>
      <c r="AT55">
        <v>25</v>
      </c>
      <c r="AU55">
        <v>14.49</v>
      </c>
      <c r="AV55">
        <v>0</v>
      </c>
      <c r="AW55">
        <v>27.49</v>
      </c>
      <c r="AX55">
        <v>22.83</v>
      </c>
      <c r="AY55">
        <v>25.91</v>
      </c>
      <c r="AZ55">
        <v>21.81</v>
      </c>
      <c r="BA55">
        <v>37.950000000000003</v>
      </c>
      <c r="BB55">
        <v>0</v>
      </c>
      <c r="BC55">
        <v>96.62</v>
      </c>
      <c r="BD55">
        <v>190.93</v>
      </c>
      <c r="BE55">
        <v>43.48</v>
      </c>
      <c r="BF55">
        <v>49.76</v>
      </c>
      <c r="BG55">
        <v>0</v>
      </c>
      <c r="BH55">
        <v>0.97</v>
      </c>
      <c r="BI55">
        <v>0.41</v>
      </c>
      <c r="BJ55">
        <v>0.52</v>
      </c>
      <c r="BK55">
        <v>0.97</v>
      </c>
      <c r="BL55">
        <v>0.97</v>
      </c>
      <c r="BM55">
        <v>1.01</v>
      </c>
      <c r="BN55">
        <v>0.87</v>
      </c>
      <c r="BO55">
        <v>0.61</v>
      </c>
      <c r="BP55">
        <v>0.61</v>
      </c>
      <c r="BQ55">
        <v>2.9</v>
      </c>
      <c r="BR55">
        <v>0</v>
      </c>
      <c r="BS55">
        <v>0</v>
      </c>
      <c r="BT55">
        <v>24.16</v>
      </c>
      <c r="BU55">
        <v>22.78</v>
      </c>
      <c r="BV55">
        <v>171.02</v>
      </c>
      <c r="BW55">
        <v>0</v>
      </c>
      <c r="BX55">
        <v>0</v>
      </c>
      <c r="BY55">
        <v>96.62</v>
      </c>
      <c r="BZ55">
        <v>14.49</v>
      </c>
      <c r="CA55">
        <v>99.98</v>
      </c>
      <c r="CB55">
        <v>31.35</v>
      </c>
      <c r="CC55">
        <v>13.43</v>
      </c>
    </row>
    <row r="56" spans="1:81">
      <c r="G56" t="s">
        <v>98</v>
      </c>
      <c r="H56" s="115">
        <v>787.25</v>
      </c>
      <c r="I56" s="88">
        <v>292.04000000000002</v>
      </c>
      <c r="J56" s="88">
        <v>556.09000000000015</v>
      </c>
      <c r="K56" s="88">
        <v>20.29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41.55</v>
      </c>
      <c r="X56">
        <v>2.9</v>
      </c>
      <c r="Y56">
        <v>10.91</v>
      </c>
      <c r="Z56">
        <v>96.62</v>
      </c>
      <c r="AA56">
        <v>28.52</v>
      </c>
      <c r="AB56">
        <v>0</v>
      </c>
      <c r="AC56">
        <v>0.97</v>
      </c>
      <c r="AD56">
        <v>28.99</v>
      </c>
      <c r="AE56">
        <v>121.74</v>
      </c>
      <c r="AF56">
        <v>0</v>
      </c>
      <c r="AG56">
        <v>0</v>
      </c>
      <c r="AH56">
        <v>0</v>
      </c>
      <c r="AI56">
        <v>43.48</v>
      </c>
      <c r="AJ56">
        <v>0</v>
      </c>
      <c r="AK56">
        <v>19.32</v>
      </c>
      <c r="AL56">
        <v>0.97</v>
      </c>
      <c r="AM56">
        <v>49.76</v>
      </c>
      <c r="AN56">
        <v>0</v>
      </c>
      <c r="AO56">
        <v>24.88</v>
      </c>
      <c r="AP56">
        <v>0</v>
      </c>
      <c r="AQ56">
        <v>96.62</v>
      </c>
      <c r="AR56">
        <v>48.31</v>
      </c>
      <c r="AS56">
        <v>0</v>
      </c>
      <c r="AT56">
        <v>25</v>
      </c>
      <c r="AU56">
        <v>14.49</v>
      </c>
      <c r="AV56">
        <v>0</v>
      </c>
      <c r="AW56">
        <v>27.49</v>
      </c>
      <c r="AX56">
        <v>22.83</v>
      </c>
      <c r="AY56">
        <v>25.91</v>
      </c>
      <c r="AZ56">
        <v>21.81</v>
      </c>
      <c r="BA56">
        <v>37.950000000000003</v>
      </c>
      <c r="BB56">
        <v>0</v>
      </c>
      <c r="BC56">
        <v>96.62</v>
      </c>
      <c r="BD56">
        <v>190.93</v>
      </c>
      <c r="BE56">
        <v>43.48</v>
      </c>
      <c r="BF56">
        <v>49.76</v>
      </c>
      <c r="BG56">
        <v>0</v>
      </c>
      <c r="BH56">
        <v>0.97</v>
      </c>
      <c r="BI56">
        <v>0.41</v>
      </c>
      <c r="BJ56">
        <v>0.52</v>
      </c>
      <c r="BK56">
        <v>0.97</v>
      </c>
      <c r="BL56">
        <v>0.97</v>
      </c>
      <c r="BM56">
        <v>1.01</v>
      </c>
      <c r="BN56">
        <v>0.87</v>
      </c>
      <c r="BO56">
        <v>0.61</v>
      </c>
      <c r="BP56">
        <v>0.61</v>
      </c>
      <c r="BQ56">
        <v>2.9</v>
      </c>
      <c r="BR56">
        <v>0</v>
      </c>
      <c r="BS56">
        <v>0</v>
      </c>
      <c r="BT56">
        <v>24.16</v>
      </c>
      <c r="BU56">
        <v>22.78</v>
      </c>
      <c r="BV56">
        <v>171.02</v>
      </c>
      <c r="BW56">
        <v>0</v>
      </c>
      <c r="BX56">
        <v>0</v>
      </c>
      <c r="BY56">
        <v>96.62</v>
      </c>
      <c r="BZ56">
        <v>14.49</v>
      </c>
      <c r="CA56">
        <v>99.98</v>
      </c>
      <c r="CB56">
        <v>31.48</v>
      </c>
      <c r="CC56">
        <v>13.49</v>
      </c>
    </row>
    <row r="57" spans="1:81">
      <c r="G57" t="s">
        <v>99</v>
      </c>
      <c r="H57" s="115">
        <v>787.07999999999993</v>
      </c>
      <c r="I57" s="88">
        <v>291.96000000000004</v>
      </c>
      <c r="J57" s="88">
        <v>556.09000000000015</v>
      </c>
      <c r="K57" s="88">
        <v>20.29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41.55</v>
      </c>
      <c r="X57">
        <v>2.9</v>
      </c>
      <c r="Y57">
        <v>10.91</v>
      </c>
      <c r="Z57">
        <v>96.62</v>
      </c>
      <c r="AA57">
        <v>28.52</v>
      </c>
      <c r="AB57">
        <v>0</v>
      </c>
      <c r="AC57">
        <v>0.97</v>
      </c>
      <c r="AD57">
        <v>28.99</v>
      </c>
      <c r="AE57">
        <v>121.74</v>
      </c>
      <c r="AF57">
        <v>0</v>
      </c>
      <c r="AG57">
        <v>0</v>
      </c>
      <c r="AH57">
        <v>0</v>
      </c>
      <c r="AI57">
        <v>43.48</v>
      </c>
      <c r="AJ57">
        <v>0</v>
      </c>
      <c r="AK57">
        <v>19.32</v>
      </c>
      <c r="AL57">
        <v>0.97</v>
      </c>
      <c r="AM57">
        <v>49.76</v>
      </c>
      <c r="AN57">
        <v>0</v>
      </c>
      <c r="AO57">
        <v>24.88</v>
      </c>
      <c r="AP57">
        <v>0</v>
      </c>
      <c r="AQ57">
        <v>96.62</v>
      </c>
      <c r="AR57">
        <v>48.31</v>
      </c>
      <c r="AS57">
        <v>0</v>
      </c>
      <c r="AT57">
        <v>25</v>
      </c>
      <c r="AU57">
        <v>14.49</v>
      </c>
      <c r="AV57">
        <v>0</v>
      </c>
      <c r="AW57">
        <v>27.49</v>
      </c>
      <c r="AX57">
        <v>22.83</v>
      </c>
      <c r="AY57">
        <v>25.91</v>
      </c>
      <c r="AZ57">
        <v>21.81</v>
      </c>
      <c r="BA57">
        <v>37.950000000000003</v>
      </c>
      <c r="BB57">
        <v>0</v>
      </c>
      <c r="BC57">
        <v>96.62</v>
      </c>
      <c r="BD57">
        <v>190.93</v>
      </c>
      <c r="BE57">
        <v>43.48</v>
      </c>
      <c r="BF57">
        <v>49.76</v>
      </c>
      <c r="BG57">
        <v>0</v>
      </c>
      <c r="BH57">
        <v>0.97</v>
      </c>
      <c r="BI57">
        <v>0.41</v>
      </c>
      <c r="BJ57">
        <v>0.52</v>
      </c>
      <c r="BK57">
        <v>0.97</v>
      </c>
      <c r="BL57">
        <v>0.97</v>
      </c>
      <c r="BM57">
        <v>1.01</v>
      </c>
      <c r="BN57">
        <v>0.87</v>
      </c>
      <c r="BO57">
        <v>0.61</v>
      </c>
      <c r="BP57">
        <v>0.61</v>
      </c>
      <c r="BQ57">
        <v>2.9</v>
      </c>
      <c r="BR57">
        <v>0</v>
      </c>
      <c r="BS57">
        <v>0</v>
      </c>
      <c r="BT57">
        <v>24.16</v>
      </c>
      <c r="BU57">
        <v>22.78</v>
      </c>
      <c r="BV57">
        <v>171.02</v>
      </c>
      <c r="BW57">
        <v>0</v>
      </c>
      <c r="BX57">
        <v>0</v>
      </c>
      <c r="BY57">
        <v>96.62</v>
      </c>
      <c r="BZ57">
        <v>14.49</v>
      </c>
      <c r="CA57">
        <v>99.98</v>
      </c>
      <c r="CB57">
        <v>31.31</v>
      </c>
      <c r="CC57">
        <v>13.41</v>
      </c>
    </row>
    <row r="58" spans="1:81">
      <c r="G58" t="s">
        <v>100</v>
      </c>
      <c r="H58" s="115">
        <v>786.77</v>
      </c>
      <c r="I58" s="88">
        <v>291.84000000000003</v>
      </c>
      <c r="J58" s="88">
        <v>556.09000000000015</v>
      </c>
      <c r="K58" s="88">
        <v>20.29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41.55</v>
      </c>
      <c r="X58">
        <v>2.9</v>
      </c>
      <c r="Y58">
        <v>10.91</v>
      </c>
      <c r="Z58">
        <v>96.62</v>
      </c>
      <c r="AA58">
        <v>28.52</v>
      </c>
      <c r="AB58">
        <v>0</v>
      </c>
      <c r="AC58">
        <v>0.97</v>
      </c>
      <c r="AD58">
        <v>28.99</v>
      </c>
      <c r="AE58">
        <v>121.74</v>
      </c>
      <c r="AF58">
        <v>0</v>
      </c>
      <c r="AG58">
        <v>0</v>
      </c>
      <c r="AH58">
        <v>0</v>
      </c>
      <c r="AI58">
        <v>43.48</v>
      </c>
      <c r="AJ58">
        <v>0</v>
      </c>
      <c r="AK58">
        <v>19.32</v>
      </c>
      <c r="AL58">
        <v>0.97</v>
      </c>
      <c r="AM58">
        <v>49.76</v>
      </c>
      <c r="AN58">
        <v>0</v>
      </c>
      <c r="AO58">
        <v>24.88</v>
      </c>
      <c r="AP58">
        <v>0</v>
      </c>
      <c r="AQ58">
        <v>96.62</v>
      </c>
      <c r="AR58">
        <v>48.31</v>
      </c>
      <c r="AS58">
        <v>0</v>
      </c>
      <c r="AT58">
        <v>25</v>
      </c>
      <c r="AU58">
        <v>14.49</v>
      </c>
      <c r="AV58">
        <v>0</v>
      </c>
      <c r="AW58">
        <v>27.49</v>
      </c>
      <c r="AX58">
        <v>22.83</v>
      </c>
      <c r="AY58">
        <v>25.91</v>
      </c>
      <c r="AZ58">
        <v>21.81</v>
      </c>
      <c r="BA58">
        <v>37.950000000000003</v>
      </c>
      <c r="BB58">
        <v>0</v>
      </c>
      <c r="BC58">
        <v>96.62</v>
      </c>
      <c r="BD58">
        <v>190.93</v>
      </c>
      <c r="BE58">
        <v>43.48</v>
      </c>
      <c r="BF58">
        <v>49.76</v>
      </c>
      <c r="BG58">
        <v>0</v>
      </c>
      <c r="BH58">
        <v>0.97</v>
      </c>
      <c r="BI58">
        <v>0.41</v>
      </c>
      <c r="BJ58">
        <v>0.52</v>
      </c>
      <c r="BK58">
        <v>0.97</v>
      </c>
      <c r="BL58">
        <v>0.97</v>
      </c>
      <c r="BM58">
        <v>1.01</v>
      </c>
      <c r="BN58">
        <v>0.87</v>
      </c>
      <c r="BO58">
        <v>0.61</v>
      </c>
      <c r="BP58">
        <v>0.61</v>
      </c>
      <c r="BQ58">
        <v>2.9</v>
      </c>
      <c r="BR58">
        <v>0</v>
      </c>
      <c r="BS58">
        <v>0</v>
      </c>
      <c r="BT58">
        <v>24.16</v>
      </c>
      <c r="BU58">
        <v>22.78</v>
      </c>
      <c r="BV58">
        <v>171.02</v>
      </c>
      <c r="BW58">
        <v>0</v>
      </c>
      <c r="BX58">
        <v>0</v>
      </c>
      <c r="BY58">
        <v>96.62</v>
      </c>
      <c r="BZ58">
        <v>14.49</v>
      </c>
      <c r="CA58">
        <v>99.98</v>
      </c>
      <c r="CB58">
        <v>31</v>
      </c>
      <c r="CC58">
        <v>13.29</v>
      </c>
    </row>
    <row r="59" spans="1:81">
      <c r="G59" t="s">
        <v>101</v>
      </c>
      <c r="H59" s="115">
        <v>786.23</v>
      </c>
      <c r="I59" s="88">
        <v>310.93</v>
      </c>
      <c r="J59" s="88">
        <v>556.09000000000015</v>
      </c>
      <c r="K59" s="88">
        <v>20.29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41.55</v>
      </c>
      <c r="X59">
        <v>2.9</v>
      </c>
      <c r="Y59">
        <v>10.91</v>
      </c>
      <c r="Z59">
        <v>96.62</v>
      </c>
      <c r="AA59">
        <v>28.52</v>
      </c>
      <c r="AB59">
        <v>0</v>
      </c>
      <c r="AC59">
        <v>0.97</v>
      </c>
      <c r="AD59">
        <v>28.99</v>
      </c>
      <c r="AE59">
        <v>121.74</v>
      </c>
      <c r="AF59">
        <v>0</v>
      </c>
      <c r="AG59">
        <v>0</v>
      </c>
      <c r="AH59">
        <v>0</v>
      </c>
      <c r="AI59">
        <v>43.48</v>
      </c>
      <c r="AJ59">
        <v>0</v>
      </c>
      <c r="AK59">
        <v>19.32</v>
      </c>
      <c r="AL59">
        <v>0.97</v>
      </c>
      <c r="AM59">
        <v>49.76</v>
      </c>
      <c r="AN59">
        <v>0</v>
      </c>
      <c r="AO59">
        <v>24.88</v>
      </c>
      <c r="AP59">
        <v>0</v>
      </c>
      <c r="AQ59">
        <v>96.62</v>
      </c>
      <c r="AR59">
        <v>48.31</v>
      </c>
      <c r="AS59">
        <v>0</v>
      </c>
      <c r="AT59">
        <v>25</v>
      </c>
      <c r="AU59">
        <v>14.49</v>
      </c>
      <c r="AV59">
        <v>0</v>
      </c>
      <c r="AW59">
        <v>27.49</v>
      </c>
      <c r="AX59">
        <v>42.16</v>
      </c>
      <c r="AY59">
        <v>25.91</v>
      </c>
      <c r="AZ59">
        <v>21.81</v>
      </c>
      <c r="BA59">
        <v>37.950000000000003</v>
      </c>
      <c r="BB59">
        <v>0</v>
      </c>
      <c r="BC59">
        <v>96.62</v>
      </c>
      <c r="BD59">
        <v>190.93</v>
      </c>
      <c r="BE59">
        <v>43.48</v>
      </c>
      <c r="BF59">
        <v>49.76</v>
      </c>
      <c r="BG59">
        <v>0</v>
      </c>
      <c r="BH59">
        <v>0.97</v>
      </c>
      <c r="BI59">
        <v>0.41</v>
      </c>
      <c r="BJ59">
        <v>0.52</v>
      </c>
      <c r="BK59">
        <v>0.97</v>
      </c>
      <c r="BL59">
        <v>0.97</v>
      </c>
      <c r="BM59">
        <v>1.01</v>
      </c>
      <c r="BN59">
        <v>0.87</v>
      </c>
      <c r="BO59">
        <v>0.61</v>
      </c>
      <c r="BP59">
        <v>0.61</v>
      </c>
      <c r="BQ59">
        <v>2.9</v>
      </c>
      <c r="BR59">
        <v>0</v>
      </c>
      <c r="BS59">
        <v>0</v>
      </c>
      <c r="BT59">
        <v>24.16</v>
      </c>
      <c r="BU59">
        <v>22.78</v>
      </c>
      <c r="BV59">
        <v>171.02</v>
      </c>
      <c r="BW59">
        <v>0</v>
      </c>
      <c r="BX59">
        <v>0</v>
      </c>
      <c r="BY59">
        <v>96.62</v>
      </c>
      <c r="BZ59">
        <v>14.49</v>
      </c>
      <c r="CA59">
        <v>99.98</v>
      </c>
      <c r="CB59">
        <v>30.46</v>
      </c>
      <c r="CC59">
        <v>13.05</v>
      </c>
    </row>
    <row r="60" spans="1:81">
      <c r="G60" t="s">
        <v>102</v>
      </c>
      <c r="H60" s="115">
        <v>785.5</v>
      </c>
      <c r="I60" s="88">
        <v>310.63</v>
      </c>
      <c r="J60" s="88">
        <v>556.09000000000015</v>
      </c>
      <c r="K60" s="88">
        <v>20.29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41.55</v>
      </c>
      <c r="X60">
        <v>2.9</v>
      </c>
      <c r="Y60">
        <v>10.91</v>
      </c>
      <c r="Z60">
        <v>96.62</v>
      </c>
      <c r="AA60">
        <v>28.52</v>
      </c>
      <c r="AB60">
        <v>0</v>
      </c>
      <c r="AC60">
        <v>0.97</v>
      </c>
      <c r="AD60">
        <v>28.99</v>
      </c>
      <c r="AE60">
        <v>121.74</v>
      </c>
      <c r="AF60">
        <v>0</v>
      </c>
      <c r="AG60">
        <v>0</v>
      </c>
      <c r="AH60">
        <v>0</v>
      </c>
      <c r="AI60">
        <v>43.48</v>
      </c>
      <c r="AJ60">
        <v>0</v>
      </c>
      <c r="AK60">
        <v>19.32</v>
      </c>
      <c r="AL60">
        <v>0.97</v>
      </c>
      <c r="AM60">
        <v>49.76</v>
      </c>
      <c r="AN60">
        <v>0</v>
      </c>
      <c r="AO60">
        <v>24.88</v>
      </c>
      <c r="AP60">
        <v>0</v>
      </c>
      <c r="AQ60">
        <v>96.62</v>
      </c>
      <c r="AR60">
        <v>48.31</v>
      </c>
      <c r="AS60">
        <v>0</v>
      </c>
      <c r="AT60">
        <v>25</v>
      </c>
      <c r="AU60">
        <v>14.49</v>
      </c>
      <c r="AV60">
        <v>0</v>
      </c>
      <c r="AW60">
        <v>27.49</v>
      </c>
      <c r="AX60">
        <v>42.16</v>
      </c>
      <c r="AY60">
        <v>25.91</v>
      </c>
      <c r="AZ60">
        <v>21.81</v>
      </c>
      <c r="BA60">
        <v>37.950000000000003</v>
      </c>
      <c r="BB60">
        <v>0</v>
      </c>
      <c r="BC60">
        <v>96.62</v>
      </c>
      <c r="BD60">
        <v>190.93</v>
      </c>
      <c r="BE60">
        <v>43.48</v>
      </c>
      <c r="BF60">
        <v>49.76</v>
      </c>
      <c r="BG60">
        <v>0</v>
      </c>
      <c r="BH60">
        <v>0.97</v>
      </c>
      <c r="BI60">
        <v>0.41</v>
      </c>
      <c r="BJ60">
        <v>0.52</v>
      </c>
      <c r="BK60">
        <v>0.97</v>
      </c>
      <c r="BL60">
        <v>0.97</v>
      </c>
      <c r="BM60">
        <v>1.01</v>
      </c>
      <c r="BN60">
        <v>0.87</v>
      </c>
      <c r="BO60">
        <v>0.61</v>
      </c>
      <c r="BP60">
        <v>0.61</v>
      </c>
      <c r="BQ60">
        <v>2.9</v>
      </c>
      <c r="BR60">
        <v>0</v>
      </c>
      <c r="BS60">
        <v>0</v>
      </c>
      <c r="BT60">
        <v>24.16</v>
      </c>
      <c r="BU60">
        <v>22.78</v>
      </c>
      <c r="BV60">
        <v>171.02</v>
      </c>
      <c r="BW60">
        <v>0</v>
      </c>
      <c r="BX60">
        <v>0</v>
      </c>
      <c r="BY60">
        <v>96.62</v>
      </c>
      <c r="BZ60">
        <v>14.49</v>
      </c>
      <c r="CA60">
        <v>99.98</v>
      </c>
      <c r="CB60">
        <v>29.73</v>
      </c>
      <c r="CC60">
        <v>12.75</v>
      </c>
    </row>
    <row r="61" spans="1:81">
      <c r="G61" t="s">
        <v>103</v>
      </c>
      <c r="H61" s="115">
        <v>784.68</v>
      </c>
      <c r="I61" s="88">
        <v>310.27</v>
      </c>
      <c r="J61" s="88">
        <v>556.09000000000015</v>
      </c>
      <c r="K61" s="88">
        <v>20.29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41.55</v>
      </c>
      <c r="X61">
        <v>2.9</v>
      </c>
      <c r="Y61">
        <v>10.91</v>
      </c>
      <c r="Z61">
        <v>96.62</v>
      </c>
      <c r="AA61">
        <v>28.52</v>
      </c>
      <c r="AB61">
        <v>0</v>
      </c>
      <c r="AC61">
        <v>0.97</v>
      </c>
      <c r="AD61">
        <v>28.99</v>
      </c>
      <c r="AE61">
        <v>121.74</v>
      </c>
      <c r="AF61">
        <v>0</v>
      </c>
      <c r="AG61">
        <v>0</v>
      </c>
      <c r="AH61">
        <v>0</v>
      </c>
      <c r="AI61">
        <v>43.48</v>
      </c>
      <c r="AJ61">
        <v>0</v>
      </c>
      <c r="AK61">
        <v>19.32</v>
      </c>
      <c r="AL61">
        <v>0.97</v>
      </c>
      <c r="AM61">
        <v>49.76</v>
      </c>
      <c r="AN61">
        <v>0</v>
      </c>
      <c r="AO61">
        <v>24.88</v>
      </c>
      <c r="AP61">
        <v>0</v>
      </c>
      <c r="AQ61">
        <v>96.62</v>
      </c>
      <c r="AR61">
        <v>48.31</v>
      </c>
      <c r="AS61">
        <v>0</v>
      </c>
      <c r="AT61">
        <v>25</v>
      </c>
      <c r="AU61">
        <v>14.49</v>
      </c>
      <c r="AV61">
        <v>0</v>
      </c>
      <c r="AW61">
        <v>27.49</v>
      </c>
      <c r="AX61">
        <v>42.16</v>
      </c>
      <c r="AY61">
        <v>25.91</v>
      </c>
      <c r="AZ61">
        <v>21.81</v>
      </c>
      <c r="BA61">
        <v>37.950000000000003</v>
      </c>
      <c r="BB61">
        <v>0</v>
      </c>
      <c r="BC61">
        <v>96.62</v>
      </c>
      <c r="BD61">
        <v>190.93</v>
      </c>
      <c r="BE61">
        <v>43.48</v>
      </c>
      <c r="BF61">
        <v>49.76</v>
      </c>
      <c r="BG61">
        <v>0</v>
      </c>
      <c r="BH61">
        <v>0.97</v>
      </c>
      <c r="BI61">
        <v>0.41</v>
      </c>
      <c r="BJ61">
        <v>0.52</v>
      </c>
      <c r="BK61">
        <v>0.97</v>
      </c>
      <c r="BL61">
        <v>0.97</v>
      </c>
      <c r="BM61">
        <v>1.01</v>
      </c>
      <c r="BN61">
        <v>0.87</v>
      </c>
      <c r="BO61">
        <v>0.61</v>
      </c>
      <c r="BP61">
        <v>0.61</v>
      </c>
      <c r="BQ61">
        <v>2.9</v>
      </c>
      <c r="BR61">
        <v>0</v>
      </c>
      <c r="BS61">
        <v>0</v>
      </c>
      <c r="BT61">
        <v>24.16</v>
      </c>
      <c r="BU61">
        <v>22.78</v>
      </c>
      <c r="BV61">
        <v>171.02</v>
      </c>
      <c r="BW61">
        <v>0</v>
      </c>
      <c r="BX61">
        <v>0</v>
      </c>
      <c r="BY61">
        <v>96.62</v>
      </c>
      <c r="BZ61">
        <v>14.49</v>
      </c>
      <c r="CA61">
        <v>99.98</v>
      </c>
      <c r="CB61">
        <v>28.91</v>
      </c>
      <c r="CC61">
        <v>12.39</v>
      </c>
    </row>
    <row r="62" spans="1:81">
      <c r="G62" t="s">
        <v>104</v>
      </c>
      <c r="H62" s="115">
        <v>783.72</v>
      </c>
      <c r="I62" s="88">
        <v>309.85000000000002</v>
      </c>
      <c r="J62" s="88">
        <v>556.09000000000015</v>
      </c>
      <c r="K62" s="88">
        <v>20.29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41.55</v>
      </c>
      <c r="X62">
        <v>2.9</v>
      </c>
      <c r="Y62">
        <v>10.91</v>
      </c>
      <c r="Z62">
        <v>96.62</v>
      </c>
      <c r="AA62">
        <v>28.52</v>
      </c>
      <c r="AB62">
        <v>0</v>
      </c>
      <c r="AC62">
        <v>0.97</v>
      </c>
      <c r="AD62">
        <v>28.99</v>
      </c>
      <c r="AE62">
        <v>121.74</v>
      </c>
      <c r="AF62">
        <v>0</v>
      </c>
      <c r="AG62">
        <v>0</v>
      </c>
      <c r="AH62">
        <v>0</v>
      </c>
      <c r="AI62">
        <v>43.48</v>
      </c>
      <c r="AJ62">
        <v>0</v>
      </c>
      <c r="AK62">
        <v>19.32</v>
      </c>
      <c r="AL62">
        <v>0.97</v>
      </c>
      <c r="AM62">
        <v>49.76</v>
      </c>
      <c r="AN62">
        <v>0</v>
      </c>
      <c r="AO62">
        <v>24.88</v>
      </c>
      <c r="AP62">
        <v>0</v>
      </c>
      <c r="AQ62">
        <v>96.62</v>
      </c>
      <c r="AR62">
        <v>48.31</v>
      </c>
      <c r="AS62">
        <v>0</v>
      </c>
      <c r="AT62">
        <v>25</v>
      </c>
      <c r="AU62">
        <v>14.49</v>
      </c>
      <c r="AV62">
        <v>0</v>
      </c>
      <c r="AW62">
        <v>27.49</v>
      </c>
      <c r="AX62">
        <v>42.16</v>
      </c>
      <c r="AY62">
        <v>25.91</v>
      </c>
      <c r="AZ62">
        <v>21.81</v>
      </c>
      <c r="BA62">
        <v>37.950000000000003</v>
      </c>
      <c r="BB62">
        <v>0</v>
      </c>
      <c r="BC62">
        <v>96.62</v>
      </c>
      <c r="BD62">
        <v>190.93</v>
      </c>
      <c r="BE62">
        <v>43.48</v>
      </c>
      <c r="BF62">
        <v>49.76</v>
      </c>
      <c r="BG62">
        <v>0</v>
      </c>
      <c r="BH62">
        <v>0.97</v>
      </c>
      <c r="BI62">
        <v>0.41</v>
      </c>
      <c r="BJ62">
        <v>0.52</v>
      </c>
      <c r="BK62">
        <v>0.97</v>
      </c>
      <c r="BL62">
        <v>0.97</v>
      </c>
      <c r="BM62">
        <v>1.01</v>
      </c>
      <c r="BN62">
        <v>0.87</v>
      </c>
      <c r="BO62">
        <v>0.61</v>
      </c>
      <c r="BP62">
        <v>0.61</v>
      </c>
      <c r="BQ62">
        <v>2.9</v>
      </c>
      <c r="BR62">
        <v>0</v>
      </c>
      <c r="BS62">
        <v>0</v>
      </c>
      <c r="BT62">
        <v>24.16</v>
      </c>
      <c r="BU62">
        <v>22.78</v>
      </c>
      <c r="BV62">
        <v>171.02</v>
      </c>
      <c r="BW62">
        <v>0</v>
      </c>
      <c r="BX62">
        <v>0</v>
      </c>
      <c r="BY62">
        <v>96.62</v>
      </c>
      <c r="BZ62">
        <v>14.49</v>
      </c>
      <c r="CA62">
        <v>99.98</v>
      </c>
      <c r="CB62">
        <v>27.95</v>
      </c>
      <c r="CC62">
        <v>11.97</v>
      </c>
    </row>
    <row r="63" spans="1:81">
      <c r="G63" t="s">
        <v>105</v>
      </c>
      <c r="H63" s="115">
        <v>782.56</v>
      </c>
      <c r="I63" s="88">
        <v>309.36</v>
      </c>
      <c r="J63" s="88">
        <v>556.09000000000015</v>
      </c>
      <c r="K63" s="88">
        <v>20.29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41.55</v>
      </c>
      <c r="X63">
        <v>2.9</v>
      </c>
      <c r="Y63">
        <v>10.91</v>
      </c>
      <c r="Z63">
        <v>96.62</v>
      </c>
      <c r="AA63">
        <v>28.52</v>
      </c>
      <c r="AB63">
        <v>0</v>
      </c>
      <c r="AC63">
        <v>0.97</v>
      </c>
      <c r="AD63">
        <v>28.99</v>
      </c>
      <c r="AE63">
        <v>121.74</v>
      </c>
      <c r="AF63">
        <v>0</v>
      </c>
      <c r="AG63">
        <v>0</v>
      </c>
      <c r="AH63">
        <v>0</v>
      </c>
      <c r="AI63">
        <v>43.48</v>
      </c>
      <c r="AJ63">
        <v>0</v>
      </c>
      <c r="AK63">
        <v>19.32</v>
      </c>
      <c r="AL63">
        <v>0.97</v>
      </c>
      <c r="AM63">
        <v>49.76</v>
      </c>
      <c r="AN63">
        <v>0</v>
      </c>
      <c r="AO63">
        <v>24.88</v>
      </c>
      <c r="AP63">
        <v>0</v>
      </c>
      <c r="AQ63">
        <v>96.62</v>
      </c>
      <c r="AR63">
        <v>48.31</v>
      </c>
      <c r="AS63">
        <v>0</v>
      </c>
      <c r="AT63">
        <v>25</v>
      </c>
      <c r="AU63">
        <v>14.49</v>
      </c>
      <c r="AV63">
        <v>0</v>
      </c>
      <c r="AW63">
        <v>27.49</v>
      </c>
      <c r="AX63">
        <v>42.16</v>
      </c>
      <c r="AY63">
        <v>25.91</v>
      </c>
      <c r="AZ63">
        <v>21.81</v>
      </c>
      <c r="BA63">
        <v>37.950000000000003</v>
      </c>
      <c r="BB63">
        <v>0</v>
      </c>
      <c r="BC63">
        <v>96.62</v>
      </c>
      <c r="BD63">
        <v>190.93</v>
      </c>
      <c r="BE63">
        <v>43.48</v>
      </c>
      <c r="BF63">
        <v>49.76</v>
      </c>
      <c r="BG63">
        <v>0</v>
      </c>
      <c r="BH63">
        <v>0.97</v>
      </c>
      <c r="BI63">
        <v>0.41</v>
      </c>
      <c r="BJ63">
        <v>0.52</v>
      </c>
      <c r="BK63">
        <v>0.97</v>
      </c>
      <c r="BL63">
        <v>0.97</v>
      </c>
      <c r="BM63">
        <v>1.01</v>
      </c>
      <c r="BN63">
        <v>0.87</v>
      </c>
      <c r="BO63">
        <v>0.61</v>
      </c>
      <c r="BP63">
        <v>0.61</v>
      </c>
      <c r="BQ63">
        <v>2.9</v>
      </c>
      <c r="BR63">
        <v>0</v>
      </c>
      <c r="BS63">
        <v>0</v>
      </c>
      <c r="BT63">
        <v>24.16</v>
      </c>
      <c r="BU63">
        <v>22.78</v>
      </c>
      <c r="BV63">
        <v>171.02</v>
      </c>
      <c r="BW63">
        <v>0</v>
      </c>
      <c r="BX63">
        <v>0</v>
      </c>
      <c r="BY63">
        <v>96.62</v>
      </c>
      <c r="BZ63">
        <v>14.49</v>
      </c>
      <c r="CA63">
        <v>99.98</v>
      </c>
      <c r="CB63">
        <v>26.79</v>
      </c>
      <c r="CC63">
        <v>11.48</v>
      </c>
    </row>
    <row r="64" spans="1:81">
      <c r="G64" t="s">
        <v>106</v>
      </c>
      <c r="H64" s="115">
        <v>781.25</v>
      </c>
      <c r="I64" s="88">
        <v>308.8</v>
      </c>
      <c r="J64" s="88">
        <v>556.09000000000015</v>
      </c>
      <c r="K64" s="88">
        <v>20.29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41.55</v>
      </c>
      <c r="X64">
        <v>2.9</v>
      </c>
      <c r="Y64">
        <v>10.91</v>
      </c>
      <c r="Z64">
        <v>96.62</v>
      </c>
      <c r="AA64">
        <v>28.52</v>
      </c>
      <c r="AB64">
        <v>0</v>
      </c>
      <c r="AC64">
        <v>0.97</v>
      </c>
      <c r="AD64">
        <v>28.99</v>
      </c>
      <c r="AE64">
        <v>121.74</v>
      </c>
      <c r="AF64">
        <v>0</v>
      </c>
      <c r="AG64">
        <v>0</v>
      </c>
      <c r="AH64">
        <v>0</v>
      </c>
      <c r="AI64">
        <v>43.48</v>
      </c>
      <c r="AJ64">
        <v>0</v>
      </c>
      <c r="AK64">
        <v>19.32</v>
      </c>
      <c r="AL64">
        <v>0.97</v>
      </c>
      <c r="AM64">
        <v>49.76</v>
      </c>
      <c r="AN64">
        <v>0</v>
      </c>
      <c r="AO64">
        <v>24.88</v>
      </c>
      <c r="AP64">
        <v>0</v>
      </c>
      <c r="AQ64">
        <v>96.62</v>
      </c>
      <c r="AR64">
        <v>48.31</v>
      </c>
      <c r="AS64">
        <v>0</v>
      </c>
      <c r="AT64">
        <v>25</v>
      </c>
      <c r="AU64">
        <v>14.49</v>
      </c>
      <c r="AV64">
        <v>0</v>
      </c>
      <c r="AW64">
        <v>27.49</v>
      </c>
      <c r="AX64">
        <v>42.16</v>
      </c>
      <c r="AY64">
        <v>25.91</v>
      </c>
      <c r="AZ64">
        <v>21.81</v>
      </c>
      <c r="BA64">
        <v>37.950000000000003</v>
      </c>
      <c r="BB64">
        <v>0</v>
      </c>
      <c r="BC64">
        <v>96.62</v>
      </c>
      <c r="BD64">
        <v>190.93</v>
      </c>
      <c r="BE64">
        <v>43.48</v>
      </c>
      <c r="BF64">
        <v>49.76</v>
      </c>
      <c r="BG64">
        <v>0</v>
      </c>
      <c r="BH64">
        <v>0.97</v>
      </c>
      <c r="BI64">
        <v>0.41</v>
      </c>
      <c r="BJ64">
        <v>0.52</v>
      </c>
      <c r="BK64">
        <v>0.97</v>
      </c>
      <c r="BL64">
        <v>0.97</v>
      </c>
      <c r="BM64">
        <v>1.01</v>
      </c>
      <c r="BN64">
        <v>0.87</v>
      </c>
      <c r="BO64">
        <v>0.61</v>
      </c>
      <c r="BP64">
        <v>0.61</v>
      </c>
      <c r="BQ64">
        <v>2.9</v>
      </c>
      <c r="BR64">
        <v>0</v>
      </c>
      <c r="BS64">
        <v>0</v>
      </c>
      <c r="BT64">
        <v>24.16</v>
      </c>
      <c r="BU64">
        <v>22.78</v>
      </c>
      <c r="BV64">
        <v>171.02</v>
      </c>
      <c r="BW64">
        <v>0</v>
      </c>
      <c r="BX64">
        <v>0</v>
      </c>
      <c r="BY64">
        <v>96.62</v>
      </c>
      <c r="BZ64">
        <v>14.49</v>
      </c>
      <c r="CA64">
        <v>99.98</v>
      </c>
      <c r="CB64">
        <v>25.48</v>
      </c>
      <c r="CC64">
        <v>10.92</v>
      </c>
    </row>
    <row r="65" spans="7:81">
      <c r="G65" t="s">
        <v>107</v>
      </c>
      <c r="H65" s="115">
        <v>779.88</v>
      </c>
      <c r="I65" s="88">
        <v>308.20999999999998</v>
      </c>
      <c r="J65" s="88">
        <v>556.09000000000015</v>
      </c>
      <c r="K65" s="88">
        <v>20.29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41.55</v>
      </c>
      <c r="X65">
        <v>2.9</v>
      </c>
      <c r="Y65">
        <v>10.91</v>
      </c>
      <c r="Z65">
        <v>96.62</v>
      </c>
      <c r="AA65">
        <v>28.52</v>
      </c>
      <c r="AB65">
        <v>0</v>
      </c>
      <c r="AC65">
        <v>0.97</v>
      </c>
      <c r="AD65">
        <v>28.99</v>
      </c>
      <c r="AE65">
        <v>121.74</v>
      </c>
      <c r="AF65">
        <v>0</v>
      </c>
      <c r="AG65">
        <v>0</v>
      </c>
      <c r="AH65">
        <v>0</v>
      </c>
      <c r="AI65">
        <v>43.48</v>
      </c>
      <c r="AJ65">
        <v>0</v>
      </c>
      <c r="AK65">
        <v>19.32</v>
      </c>
      <c r="AL65">
        <v>0.97</v>
      </c>
      <c r="AM65">
        <v>49.76</v>
      </c>
      <c r="AN65">
        <v>0</v>
      </c>
      <c r="AO65">
        <v>24.88</v>
      </c>
      <c r="AP65">
        <v>0</v>
      </c>
      <c r="AQ65">
        <v>96.62</v>
      </c>
      <c r="AR65">
        <v>48.31</v>
      </c>
      <c r="AS65">
        <v>0</v>
      </c>
      <c r="AT65">
        <v>25</v>
      </c>
      <c r="AU65">
        <v>14.49</v>
      </c>
      <c r="AV65">
        <v>0</v>
      </c>
      <c r="AW65">
        <v>27.49</v>
      </c>
      <c r="AX65">
        <v>42.16</v>
      </c>
      <c r="AY65">
        <v>25.91</v>
      </c>
      <c r="AZ65">
        <v>21.81</v>
      </c>
      <c r="BA65">
        <v>37.950000000000003</v>
      </c>
      <c r="BB65">
        <v>0</v>
      </c>
      <c r="BC65">
        <v>96.62</v>
      </c>
      <c r="BD65">
        <v>190.93</v>
      </c>
      <c r="BE65">
        <v>43.48</v>
      </c>
      <c r="BF65">
        <v>49.76</v>
      </c>
      <c r="BG65">
        <v>0</v>
      </c>
      <c r="BH65">
        <v>0.97</v>
      </c>
      <c r="BI65">
        <v>0.41</v>
      </c>
      <c r="BJ65">
        <v>0.52</v>
      </c>
      <c r="BK65">
        <v>0.97</v>
      </c>
      <c r="BL65">
        <v>0.97</v>
      </c>
      <c r="BM65">
        <v>1.01</v>
      </c>
      <c r="BN65">
        <v>0.87</v>
      </c>
      <c r="BO65">
        <v>0.61</v>
      </c>
      <c r="BP65">
        <v>0.61</v>
      </c>
      <c r="BQ65">
        <v>2.9</v>
      </c>
      <c r="BR65">
        <v>0</v>
      </c>
      <c r="BS65">
        <v>0</v>
      </c>
      <c r="BT65">
        <v>24.16</v>
      </c>
      <c r="BU65">
        <v>22.78</v>
      </c>
      <c r="BV65">
        <v>171.02</v>
      </c>
      <c r="BW65">
        <v>0</v>
      </c>
      <c r="BX65">
        <v>0</v>
      </c>
      <c r="BY65">
        <v>96.62</v>
      </c>
      <c r="BZ65">
        <v>14.49</v>
      </c>
      <c r="CA65">
        <v>99.98</v>
      </c>
      <c r="CB65">
        <v>24.11</v>
      </c>
      <c r="CC65">
        <v>10.33</v>
      </c>
    </row>
    <row r="66" spans="7:81">
      <c r="G66" t="s">
        <v>108</v>
      </c>
      <c r="H66" s="115">
        <v>778.39</v>
      </c>
      <c r="I66" s="88">
        <v>307.58</v>
      </c>
      <c r="J66" s="88">
        <v>556.09000000000015</v>
      </c>
      <c r="K66" s="88">
        <v>20.29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41.55</v>
      </c>
      <c r="X66">
        <v>2.9</v>
      </c>
      <c r="Y66">
        <v>10.91</v>
      </c>
      <c r="Z66">
        <v>96.62</v>
      </c>
      <c r="AA66">
        <v>28.52</v>
      </c>
      <c r="AB66">
        <v>0</v>
      </c>
      <c r="AC66">
        <v>0.97</v>
      </c>
      <c r="AD66">
        <v>28.99</v>
      </c>
      <c r="AE66">
        <v>121.74</v>
      </c>
      <c r="AF66">
        <v>0</v>
      </c>
      <c r="AG66">
        <v>0</v>
      </c>
      <c r="AH66">
        <v>0</v>
      </c>
      <c r="AI66">
        <v>43.48</v>
      </c>
      <c r="AJ66">
        <v>0</v>
      </c>
      <c r="AK66">
        <v>19.32</v>
      </c>
      <c r="AL66">
        <v>0.97</v>
      </c>
      <c r="AM66">
        <v>49.76</v>
      </c>
      <c r="AN66">
        <v>0</v>
      </c>
      <c r="AO66">
        <v>24.88</v>
      </c>
      <c r="AP66">
        <v>0</v>
      </c>
      <c r="AQ66">
        <v>96.62</v>
      </c>
      <c r="AR66">
        <v>48.31</v>
      </c>
      <c r="AS66">
        <v>0</v>
      </c>
      <c r="AT66">
        <v>25</v>
      </c>
      <c r="AU66">
        <v>14.49</v>
      </c>
      <c r="AV66">
        <v>0</v>
      </c>
      <c r="AW66">
        <v>27.49</v>
      </c>
      <c r="AX66">
        <v>42.16</v>
      </c>
      <c r="AY66">
        <v>25.91</v>
      </c>
      <c r="AZ66">
        <v>21.81</v>
      </c>
      <c r="BA66">
        <v>37.950000000000003</v>
      </c>
      <c r="BB66">
        <v>0</v>
      </c>
      <c r="BC66">
        <v>96.62</v>
      </c>
      <c r="BD66">
        <v>190.93</v>
      </c>
      <c r="BE66">
        <v>43.48</v>
      </c>
      <c r="BF66">
        <v>49.76</v>
      </c>
      <c r="BG66">
        <v>0</v>
      </c>
      <c r="BH66">
        <v>0.97</v>
      </c>
      <c r="BI66">
        <v>0.41</v>
      </c>
      <c r="BJ66">
        <v>0.52</v>
      </c>
      <c r="BK66">
        <v>0.97</v>
      </c>
      <c r="BL66">
        <v>0.97</v>
      </c>
      <c r="BM66">
        <v>1.01</v>
      </c>
      <c r="BN66">
        <v>0.87</v>
      </c>
      <c r="BO66">
        <v>0.61</v>
      </c>
      <c r="BP66">
        <v>0.61</v>
      </c>
      <c r="BQ66">
        <v>2.9</v>
      </c>
      <c r="BR66">
        <v>0</v>
      </c>
      <c r="BS66">
        <v>0</v>
      </c>
      <c r="BT66">
        <v>24.16</v>
      </c>
      <c r="BU66">
        <v>22.78</v>
      </c>
      <c r="BV66">
        <v>171.02</v>
      </c>
      <c r="BW66">
        <v>0</v>
      </c>
      <c r="BX66">
        <v>0</v>
      </c>
      <c r="BY66">
        <v>96.62</v>
      </c>
      <c r="BZ66">
        <v>14.49</v>
      </c>
      <c r="CA66">
        <v>99.98</v>
      </c>
      <c r="CB66">
        <v>22.62</v>
      </c>
      <c r="CC66">
        <v>9.6999999999999993</v>
      </c>
    </row>
    <row r="67" spans="7:81">
      <c r="G67" t="s">
        <v>109</v>
      </c>
      <c r="H67" s="115">
        <v>670.55</v>
      </c>
      <c r="I67" s="88">
        <v>307.11</v>
      </c>
      <c r="J67" s="88">
        <v>556.27</v>
      </c>
      <c r="K67" s="88">
        <v>20.29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41.55</v>
      </c>
      <c r="X67">
        <v>2.9</v>
      </c>
      <c r="Y67">
        <v>11.09</v>
      </c>
      <c r="Z67">
        <v>96.62</v>
      </c>
      <c r="AA67">
        <v>28.52</v>
      </c>
      <c r="AB67">
        <v>4.08</v>
      </c>
      <c r="AC67">
        <v>0.97</v>
      </c>
      <c r="AD67">
        <v>28.99</v>
      </c>
      <c r="AE67">
        <v>121.74</v>
      </c>
      <c r="AF67">
        <v>0</v>
      </c>
      <c r="AG67">
        <v>0</v>
      </c>
      <c r="AH67">
        <v>0</v>
      </c>
      <c r="AI67">
        <v>43.48</v>
      </c>
      <c r="AJ67">
        <v>0</v>
      </c>
      <c r="AK67">
        <v>19.32</v>
      </c>
      <c r="AL67">
        <v>0.77</v>
      </c>
      <c r="AM67">
        <v>49.76</v>
      </c>
      <c r="AN67">
        <v>0</v>
      </c>
      <c r="AO67">
        <v>24.88</v>
      </c>
      <c r="AP67">
        <v>0</v>
      </c>
      <c r="AQ67">
        <v>96.62</v>
      </c>
      <c r="AR67">
        <v>48.31</v>
      </c>
      <c r="AS67">
        <v>0</v>
      </c>
      <c r="AT67">
        <v>25</v>
      </c>
      <c r="AU67">
        <v>14.49</v>
      </c>
      <c r="AV67">
        <v>0</v>
      </c>
      <c r="AW67">
        <v>27.49</v>
      </c>
      <c r="AX67">
        <v>42.16</v>
      </c>
      <c r="AY67">
        <v>25.91</v>
      </c>
      <c r="AZ67">
        <v>21.81</v>
      </c>
      <c r="BA67">
        <v>37.950000000000003</v>
      </c>
      <c r="BB67">
        <v>0</v>
      </c>
      <c r="BC67">
        <v>96.62</v>
      </c>
      <c r="BD67">
        <v>190.93</v>
      </c>
      <c r="BE67">
        <v>43.48</v>
      </c>
      <c r="BF67">
        <v>49.76</v>
      </c>
      <c r="BG67">
        <v>0</v>
      </c>
      <c r="BH67">
        <v>0.97</v>
      </c>
      <c r="BI67">
        <v>0.41</v>
      </c>
      <c r="BJ67">
        <v>0.52</v>
      </c>
      <c r="BK67">
        <v>0.97</v>
      </c>
      <c r="BL67">
        <v>0.97</v>
      </c>
      <c r="BM67">
        <v>1.01</v>
      </c>
      <c r="BN67">
        <v>0.87</v>
      </c>
      <c r="BO67">
        <v>0.61</v>
      </c>
      <c r="BP67">
        <v>0.61</v>
      </c>
      <c r="BQ67">
        <v>2.9</v>
      </c>
      <c r="BR67">
        <v>0</v>
      </c>
      <c r="BS67">
        <v>0</v>
      </c>
      <c r="BT67">
        <v>24.16</v>
      </c>
      <c r="BU67">
        <v>22.78</v>
      </c>
      <c r="BV67">
        <v>60.39</v>
      </c>
      <c r="BW67">
        <v>0</v>
      </c>
      <c r="BX67">
        <v>0</v>
      </c>
      <c r="BY67">
        <v>96.62</v>
      </c>
      <c r="BZ67">
        <v>14.49</v>
      </c>
      <c r="CA67">
        <v>99.98</v>
      </c>
      <c r="CB67">
        <v>21.53</v>
      </c>
      <c r="CC67">
        <v>9.23</v>
      </c>
    </row>
    <row r="68" spans="7:81">
      <c r="G68" t="s">
        <v>110</v>
      </c>
      <c r="H68" s="115">
        <v>669.84</v>
      </c>
      <c r="I68" s="88">
        <v>306.8</v>
      </c>
      <c r="J68" s="88">
        <v>556.27</v>
      </c>
      <c r="K68" s="88">
        <v>20.29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41.55</v>
      </c>
      <c r="X68">
        <v>2.9</v>
      </c>
      <c r="Y68">
        <v>11.09</v>
      </c>
      <c r="Z68">
        <v>96.62</v>
      </c>
      <c r="AA68">
        <v>28.52</v>
      </c>
      <c r="AB68">
        <v>4.08</v>
      </c>
      <c r="AC68">
        <v>0.97</v>
      </c>
      <c r="AD68">
        <v>28.99</v>
      </c>
      <c r="AE68">
        <v>121.74</v>
      </c>
      <c r="AF68">
        <v>0</v>
      </c>
      <c r="AG68">
        <v>0</v>
      </c>
      <c r="AH68">
        <v>0</v>
      </c>
      <c r="AI68">
        <v>43.48</v>
      </c>
      <c r="AJ68">
        <v>0</v>
      </c>
      <c r="AK68">
        <v>19.32</v>
      </c>
      <c r="AL68">
        <v>0.77</v>
      </c>
      <c r="AM68">
        <v>49.76</v>
      </c>
      <c r="AN68">
        <v>0</v>
      </c>
      <c r="AO68">
        <v>24.88</v>
      </c>
      <c r="AP68">
        <v>0</v>
      </c>
      <c r="AQ68">
        <v>96.62</v>
      </c>
      <c r="AR68">
        <v>48.31</v>
      </c>
      <c r="AS68">
        <v>0</v>
      </c>
      <c r="AT68">
        <v>25</v>
      </c>
      <c r="AU68">
        <v>14.49</v>
      </c>
      <c r="AV68">
        <v>0</v>
      </c>
      <c r="AW68">
        <v>27.49</v>
      </c>
      <c r="AX68">
        <v>42.16</v>
      </c>
      <c r="AY68">
        <v>25.91</v>
      </c>
      <c r="AZ68">
        <v>21.81</v>
      </c>
      <c r="BA68">
        <v>37.950000000000003</v>
      </c>
      <c r="BB68">
        <v>0</v>
      </c>
      <c r="BC68">
        <v>96.62</v>
      </c>
      <c r="BD68">
        <v>190.93</v>
      </c>
      <c r="BE68">
        <v>43.48</v>
      </c>
      <c r="BF68">
        <v>49.76</v>
      </c>
      <c r="BG68">
        <v>0</v>
      </c>
      <c r="BH68">
        <v>0.97</v>
      </c>
      <c r="BI68">
        <v>0.41</v>
      </c>
      <c r="BJ68">
        <v>0.52</v>
      </c>
      <c r="BK68">
        <v>0.97</v>
      </c>
      <c r="BL68">
        <v>0.97</v>
      </c>
      <c r="BM68">
        <v>1.01</v>
      </c>
      <c r="BN68">
        <v>0.87</v>
      </c>
      <c r="BO68">
        <v>0.61</v>
      </c>
      <c r="BP68">
        <v>0.61</v>
      </c>
      <c r="BQ68">
        <v>2.9</v>
      </c>
      <c r="BR68">
        <v>0</v>
      </c>
      <c r="BS68">
        <v>0</v>
      </c>
      <c r="BT68">
        <v>24.16</v>
      </c>
      <c r="BU68">
        <v>22.78</v>
      </c>
      <c r="BV68">
        <v>60.39</v>
      </c>
      <c r="BW68">
        <v>0</v>
      </c>
      <c r="BX68">
        <v>0</v>
      </c>
      <c r="BY68">
        <v>96.62</v>
      </c>
      <c r="BZ68">
        <v>14.49</v>
      </c>
      <c r="CA68">
        <v>99.98</v>
      </c>
      <c r="CB68">
        <v>20.82</v>
      </c>
      <c r="CC68">
        <v>8.92</v>
      </c>
    </row>
    <row r="69" spans="7:81">
      <c r="G69" t="s">
        <v>111</v>
      </c>
      <c r="H69" s="115">
        <v>668.91</v>
      </c>
      <c r="I69" s="88">
        <v>306.39999999999998</v>
      </c>
      <c r="J69" s="88">
        <v>556.27</v>
      </c>
      <c r="K69" s="88">
        <v>20.29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41.55</v>
      </c>
      <c r="X69">
        <v>2.9</v>
      </c>
      <c r="Y69">
        <v>11.09</v>
      </c>
      <c r="Z69">
        <v>96.62</v>
      </c>
      <c r="AA69">
        <v>28.52</v>
      </c>
      <c r="AB69">
        <v>4.08</v>
      </c>
      <c r="AC69">
        <v>0.97</v>
      </c>
      <c r="AD69">
        <v>28.99</v>
      </c>
      <c r="AE69">
        <v>121.74</v>
      </c>
      <c r="AF69">
        <v>0</v>
      </c>
      <c r="AG69">
        <v>0</v>
      </c>
      <c r="AH69">
        <v>0</v>
      </c>
      <c r="AI69">
        <v>43.48</v>
      </c>
      <c r="AJ69">
        <v>0</v>
      </c>
      <c r="AK69">
        <v>19.32</v>
      </c>
      <c r="AL69">
        <v>0.77</v>
      </c>
      <c r="AM69">
        <v>49.76</v>
      </c>
      <c r="AN69">
        <v>0</v>
      </c>
      <c r="AO69">
        <v>24.88</v>
      </c>
      <c r="AP69">
        <v>0</v>
      </c>
      <c r="AQ69">
        <v>96.62</v>
      </c>
      <c r="AR69">
        <v>48.31</v>
      </c>
      <c r="AS69">
        <v>0</v>
      </c>
      <c r="AT69">
        <v>25</v>
      </c>
      <c r="AU69">
        <v>14.49</v>
      </c>
      <c r="AV69">
        <v>0</v>
      </c>
      <c r="AW69">
        <v>27.49</v>
      </c>
      <c r="AX69">
        <v>42.16</v>
      </c>
      <c r="AY69">
        <v>25.91</v>
      </c>
      <c r="AZ69">
        <v>21.81</v>
      </c>
      <c r="BA69">
        <v>37.950000000000003</v>
      </c>
      <c r="BB69">
        <v>0</v>
      </c>
      <c r="BC69">
        <v>96.62</v>
      </c>
      <c r="BD69">
        <v>190.93</v>
      </c>
      <c r="BE69">
        <v>43.48</v>
      </c>
      <c r="BF69">
        <v>49.76</v>
      </c>
      <c r="BG69">
        <v>0</v>
      </c>
      <c r="BH69">
        <v>0.97</v>
      </c>
      <c r="BI69">
        <v>0.41</v>
      </c>
      <c r="BJ69">
        <v>0.52</v>
      </c>
      <c r="BK69">
        <v>0.97</v>
      </c>
      <c r="BL69">
        <v>0.97</v>
      </c>
      <c r="BM69">
        <v>1.01</v>
      </c>
      <c r="BN69">
        <v>0.87</v>
      </c>
      <c r="BO69">
        <v>0.61</v>
      </c>
      <c r="BP69">
        <v>0.61</v>
      </c>
      <c r="BQ69">
        <v>2.9</v>
      </c>
      <c r="BR69">
        <v>0</v>
      </c>
      <c r="BS69">
        <v>0</v>
      </c>
      <c r="BT69">
        <v>24.16</v>
      </c>
      <c r="BU69">
        <v>22.78</v>
      </c>
      <c r="BV69">
        <v>60.39</v>
      </c>
      <c r="BW69">
        <v>0</v>
      </c>
      <c r="BX69">
        <v>0</v>
      </c>
      <c r="BY69">
        <v>96.62</v>
      </c>
      <c r="BZ69">
        <v>14.49</v>
      </c>
      <c r="CA69">
        <v>99.98</v>
      </c>
      <c r="CB69">
        <v>19.89</v>
      </c>
      <c r="CC69">
        <v>8.52</v>
      </c>
    </row>
    <row r="70" spans="7:81">
      <c r="G70" t="s">
        <v>112</v>
      </c>
      <c r="H70" s="115">
        <v>667.74</v>
      </c>
      <c r="I70" s="88">
        <v>305.89999999999998</v>
      </c>
      <c r="J70" s="88">
        <v>556.27</v>
      </c>
      <c r="K70" s="88">
        <v>20.29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41.55</v>
      </c>
      <c r="X70">
        <v>2.9</v>
      </c>
      <c r="Y70">
        <v>11.09</v>
      </c>
      <c r="Z70">
        <v>96.62</v>
      </c>
      <c r="AA70">
        <v>28.52</v>
      </c>
      <c r="AB70">
        <v>4.08</v>
      </c>
      <c r="AC70">
        <v>0.97</v>
      </c>
      <c r="AD70">
        <v>28.99</v>
      </c>
      <c r="AE70">
        <v>121.74</v>
      </c>
      <c r="AF70">
        <v>0</v>
      </c>
      <c r="AG70">
        <v>0</v>
      </c>
      <c r="AH70">
        <v>0</v>
      </c>
      <c r="AI70">
        <v>43.48</v>
      </c>
      <c r="AJ70">
        <v>0</v>
      </c>
      <c r="AK70">
        <v>19.32</v>
      </c>
      <c r="AL70">
        <v>0.77</v>
      </c>
      <c r="AM70">
        <v>49.76</v>
      </c>
      <c r="AN70">
        <v>0</v>
      </c>
      <c r="AO70">
        <v>24.88</v>
      </c>
      <c r="AP70">
        <v>0</v>
      </c>
      <c r="AQ70">
        <v>96.62</v>
      </c>
      <c r="AR70">
        <v>48.31</v>
      </c>
      <c r="AS70">
        <v>0</v>
      </c>
      <c r="AT70">
        <v>25</v>
      </c>
      <c r="AU70">
        <v>14.49</v>
      </c>
      <c r="AV70">
        <v>0</v>
      </c>
      <c r="AW70">
        <v>27.49</v>
      </c>
      <c r="AX70">
        <v>42.16</v>
      </c>
      <c r="AY70">
        <v>25.91</v>
      </c>
      <c r="AZ70">
        <v>21.81</v>
      </c>
      <c r="BA70">
        <v>37.950000000000003</v>
      </c>
      <c r="BB70">
        <v>0</v>
      </c>
      <c r="BC70">
        <v>96.62</v>
      </c>
      <c r="BD70">
        <v>190.93</v>
      </c>
      <c r="BE70">
        <v>43.48</v>
      </c>
      <c r="BF70">
        <v>49.76</v>
      </c>
      <c r="BG70">
        <v>0</v>
      </c>
      <c r="BH70">
        <v>0.97</v>
      </c>
      <c r="BI70">
        <v>0.41</v>
      </c>
      <c r="BJ70">
        <v>0.52</v>
      </c>
      <c r="BK70">
        <v>0.97</v>
      </c>
      <c r="BL70">
        <v>0.97</v>
      </c>
      <c r="BM70">
        <v>1.01</v>
      </c>
      <c r="BN70">
        <v>0.87</v>
      </c>
      <c r="BO70">
        <v>0.61</v>
      </c>
      <c r="BP70">
        <v>0.61</v>
      </c>
      <c r="BQ70">
        <v>2.9</v>
      </c>
      <c r="BR70">
        <v>0</v>
      </c>
      <c r="BS70">
        <v>0</v>
      </c>
      <c r="BT70">
        <v>24.16</v>
      </c>
      <c r="BU70">
        <v>22.78</v>
      </c>
      <c r="BV70">
        <v>60.39</v>
      </c>
      <c r="BW70">
        <v>0</v>
      </c>
      <c r="BX70">
        <v>0</v>
      </c>
      <c r="BY70">
        <v>96.62</v>
      </c>
      <c r="BZ70">
        <v>14.49</v>
      </c>
      <c r="CA70">
        <v>99.98</v>
      </c>
      <c r="CB70">
        <v>18.72</v>
      </c>
      <c r="CC70">
        <v>8.02</v>
      </c>
    </row>
    <row r="71" spans="7:81">
      <c r="G71" t="s">
        <v>113</v>
      </c>
      <c r="H71" s="115">
        <v>636.83999999999992</v>
      </c>
      <c r="I71" s="88">
        <v>305.08999999999997</v>
      </c>
      <c r="J71" s="88">
        <v>556.55000000000007</v>
      </c>
      <c r="K71" s="88">
        <v>20.29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41.55</v>
      </c>
      <c r="X71">
        <v>2.9</v>
      </c>
      <c r="Y71">
        <v>11.37</v>
      </c>
      <c r="Z71">
        <v>96.62</v>
      </c>
      <c r="AA71">
        <v>28.52</v>
      </c>
      <c r="AB71">
        <v>4.08</v>
      </c>
      <c r="AC71">
        <v>0.97</v>
      </c>
      <c r="AD71">
        <v>0</v>
      </c>
      <c r="AE71">
        <v>121.74</v>
      </c>
      <c r="AF71">
        <v>0</v>
      </c>
      <c r="AG71">
        <v>0</v>
      </c>
      <c r="AH71">
        <v>0</v>
      </c>
      <c r="AI71">
        <v>43.48</v>
      </c>
      <c r="AJ71">
        <v>0</v>
      </c>
      <c r="AK71">
        <v>19.32</v>
      </c>
      <c r="AL71">
        <v>0.77</v>
      </c>
      <c r="AM71">
        <v>49.76</v>
      </c>
      <c r="AN71">
        <v>0</v>
      </c>
      <c r="AO71">
        <v>24.88</v>
      </c>
      <c r="AP71">
        <v>0</v>
      </c>
      <c r="AQ71">
        <v>96.62</v>
      </c>
      <c r="AR71">
        <v>48.31</v>
      </c>
      <c r="AS71">
        <v>0</v>
      </c>
      <c r="AT71">
        <v>25</v>
      </c>
      <c r="AU71">
        <v>14.49</v>
      </c>
      <c r="AV71">
        <v>0</v>
      </c>
      <c r="AW71">
        <v>27.49</v>
      </c>
      <c r="AX71">
        <v>42.16</v>
      </c>
      <c r="AY71">
        <v>25.91</v>
      </c>
      <c r="AZ71">
        <v>21.81</v>
      </c>
      <c r="BA71">
        <v>37.950000000000003</v>
      </c>
      <c r="BB71">
        <v>0</v>
      </c>
      <c r="BC71">
        <v>96.62</v>
      </c>
      <c r="BD71">
        <v>190.93</v>
      </c>
      <c r="BE71">
        <v>43.48</v>
      </c>
      <c r="BF71">
        <v>49.76</v>
      </c>
      <c r="BG71">
        <v>0</v>
      </c>
      <c r="BH71">
        <v>0.97</v>
      </c>
      <c r="BI71">
        <v>0.41</v>
      </c>
      <c r="BJ71">
        <v>0.52</v>
      </c>
      <c r="BK71">
        <v>0.97</v>
      </c>
      <c r="BL71">
        <v>0.97</v>
      </c>
      <c r="BM71">
        <v>1.01</v>
      </c>
      <c r="BN71">
        <v>0.87</v>
      </c>
      <c r="BO71">
        <v>0.61</v>
      </c>
      <c r="BP71">
        <v>0.61</v>
      </c>
      <c r="BQ71">
        <v>2.9</v>
      </c>
      <c r="BR71">
        <v>0</v>
      </c>
      <c r="BS71">
        <v>0</v>
      </c>
      <c r="BT71">
        <v>24.16</v>
      </c>
      <c r="BU71">
        <v>22.78</v>
      </c>
      <c r="BV71">
        <v>60.39</v>
      </c>
      <c r="BW71">
        <v>0</v>
      </c>
      <c r="BX71">
        <v>0</v>
      </c>
      <c r="BY71">
        <v>96.62</v>
      </c>
      <c r="BZ71">
        <v>14.49</v>
      </c>
      <c r="CA71">
        <v>99.98</v>
      </c>
      <c r="CB71">
        <v>16.809999999999999</v>
      </c>
      <c r="CC71">
        <v>7.21</v>
      </c>
    </row>
    <row r="72" spans="7:81">
      <c r="G72" t="s">
        <v>114</v>
      </c>
      <c r="H72" s="115">
        <v>634.38</v>
      </c>
      <c r="I72" s="88">
        <v>304.02999999999997</v>
      </c>
      <c r="J72" s="88">
        <v>556.55000000000007</v>
      </c>
      <c r="K72" s="88">
        <v>20.29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41.55</v>
      </c>
      <c r="X72">
        <v>2.9</v>
      </c>
      <c r="Y72">
        <v>11.37</v>
      </c>
      <c r="Z72">
        <v>96.62</v>
      </c>
      <c r="AA72">
        <v>28.52</v>
      </c>
      <c r="AB72">
        <v>4.08</v>
      </c>
      <c r="AC72">
        <v>0.97</v>
      </c>
      <c r="AD72">
        <v>0</v>
      </c>
      <c r="AE72">
        <v>121.74</v>
      </c>
      <c r="AF72">
        <v>0</v>
      </c>
      <c r="AG72">
        <v>0</v>
      </c>
      <c r="AH72">
        <v>0</v>
      </c>
      <c r="AI72">
        <v>43.48</v>
      </c>
      <c r="AJ72">
        <v>0</v>
      </c>
      <c r="AK72">
        <v>19.32</v>
      </c>
      <c r="AL72">
        <v>0.77</v>
      </c>
      <c r="AM72">
        <v>49.76</v>
      </c>
      <c r="AN72">
        <v>0</v>
      </c>
      <c r="AO72">
        <v>24.88</v>
      </c>
      <c r="AP72">
        <v>0</v>
      </c>
      <c r="AQ72">
        <v>96.62</v>
      </c>
      <c r="AR72">
        <v>48.31</v>
      </c>
      <c r="AS72">
        <v>0</v>
      </c>
      <c r="AT72">
        <v>25</v>
      </c>
      <c r="AU72">
        <v>14.49</v>
      </c>
      <c r="AV72">
        <v>0</v>
      </c>
      <c r="AW72">
        <v>27.49</v>
      </c>
      <c r="AX72">
        <v>42.16</v>
      </c>
      <c r="AY72">
        <v>25.91</v>
      </c>
      <c r="AZ72">
        <v>21.81</v>
      </c>
      <c r="BA72">
        <v>37.950000000000003</v>
      </c>
      <c r="BB72">
        <v>0</v>
      </c>
      <c r="BC72">
        <v>96.62</v>
      </c>
      <c r="BD72">
        <v>190.93</v>
      </c>
      <c r="BE72">
        <v>43.48</v>
      </c>
      <c r="BF72">
        <v>49.76</v>
      </c>
      <c r="BG72">
        <v>0</v>
      </c>
      <c r="BH72">
        <v>0.97</v>
      </c>
      <c r="BI72">
        <v>0.41</v>
      </c>
      <c r="BJ72">
        <v>0.52</v>
      </c>
      <c r="BK72">
        <v>0.97</v>
      </c>
      <c r="BL72">
        <v>0.97</v>
      </c>
      <c r="BM72">
        <v>1.01</v>
      </c>
      <c r="BN72">
        <v>0.87</v>
      </c>
      <c r="BO72">
        <v>0.61</v>
      </c>
      <c r="BP72">
        <v>0.61</v>
      </c>
      <c r="BQ72">
        <v>2.9</v>
      </c>
      <c r="BR72">
        <v>0</v>
      </c>
      <c r="BS72">
        <v>0</v>
      </c>
      <c r="BT72">
        <v>24.16</v>
      </c>
      <c r="BU72">
        <v>22.78</v>
      </c>
      <c r="BV72">
        <v>60.39</v>
      </c>
      <c r="BW72">
        <v>0</v>
      </c>
      <c r="BX72">
        <v>0</v>
      </c>
      <c r="BY72">
        <v>96.62</v>
      </c>
      <c r="BZ72">
        <v>14.49</v>
      </c>
      <c r="CA72">
        <v>99.98</v>
      </c>
      <c r="CB72">
        <v>14.35</v>
      </c>
      <c r="CC72">
        <v>6.15</v>
      </c>
    </row>
    <row r="73" spans="7:81">
      <c r="G73" t="s">
        <v>115</v>
      </c>
      <c r="H73" s="115">
        <v>632</v>
      </c>
      <c r="I73" s="88">
        <v>303.01</v>
      </c>
      <c r="J73" s="88">
        <v>556.55000000000007</v>
      </c>
      <c r="K73" s="88">
        <v>20.29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41.55</v>
      </c>
      <c r="X73">
        <v>2.9</v>
      </c>
      <c r="Y73">
        <v>11.37</v>
      </c>
      <c r="Z73">
        <v>96.62</v>
      </c>
      <c r="AA73">
        <v>28.52</v>
      </c>
      <c r="AB73">
        <v>4.08</v>
      </c>
      <c r="AC73">
        <v>0.97</v>
      </c>
      <c r="AD73">
        <v>0</v>
      </c>
      <c r="AE73">
        <v>121.74</v>
      </c>
      <c r="AF73">
        <v>0</v>
      </c>
      <c r="AG73">
        <v>0</v>
      </c>
      <c r="AH73">
        <v>0</v>
      </c>
      <c r="AI73">
        <v>43.48</v>
      </c>
      <c r="AJ73">
        <v>0</v>
      </c>
      <c r="AK73">
        <v>19.32</v>
      </c>
      <c r="AL73">
        <v>0.77</v>
      </c>
      <c r="AM73">
        <v>49.76</v>
      </c>
      <c r="AN73">
        <v>0</v>
      </c>
      <c r="AO73">
        <v>24.88</v>
      </c>
      <c r="AP73">
        <v>0</v>
      </c>
      <c r="AQ73">
        <v>96.62</v>
      </c>
      <c r="AR73">
        <v>48.31</v>
      </c>
      <c r="AS73">
        <v>0</v>
      </c>
      <c r="AT73">
        <v>25</v>
      </c>
      <c r="AU73">
        <v>14.49</v>
      </c>
      <c r="AV73">
        <v>0</v>
      </c>
      <c r="AW73">
        <v>27.49</v>
      </c>
      <c r="AX73">
        <v>42.16</v>
      </c>
      <c r="AY73">
        <v>25.91</v>
      </c>
      <c r="AZ73">
        <v>21.81</v>
      </c>
      <c r="BA73">
        <v>37.950000000000003</v>
      </c>
      <c r="BB73">
        <v>0</v>
      </c>
      <c r="BC73">
        <v>96.62</v>
      </c>
      <c r="BD73">
        <v>190.93</v>
      </c>
      <c r="BE73">
        <v>43.48</v>
      </c>
      <c r="BF73">
        <v>49.76</v>
      </c>
      <c r="BG73">
        <v>0</v>
      </c>
      <c r="BH73">
        <v>0.97</v>
      </c>
      <c r="BI73">
        <v>0.41</v>
      </c>
      <c r="BJ73">
        <v>0.52</v>
      </c>
      <c r="BK73">
        <v>0.97</v>
      </c>
      <c r="BL73">
        <v>0.97</v>
      </c>
      <c r="BM73">
        <v>1.01</v>
      </c>
      <c r="BN73">
        <v>0.87</v>
      </c>
      <c r="BO73">
        <v>0.61</v>
      </c>
      <c r="BP73">
        <v>0.61</v>
      </c>
      <c r="BQ73">
        <v>2.9</v>
      </c>
      <c r="BR73">
        <v>0</v>
      </c>
      <c r="BS73">
        <v>0</v>
      </c>
      <c r="BT73">
        <v>24.16</v>
      </c>
      <c r="BU73">
        <v>22.78</v>
      </c>
      <c r="BV73">
        <v>60.39</v>
      </c>
      <c r="BW73">
        <v>0</v>
      </c>
      <c r="BX73">
        <v>0</v>
      </c>
      <c r="BY73">
        <v>96.62</v>
      </c>
      <c r="BZ73">
        <v>14.49</v>
      </c>
      <c r="CA73">
        <v>99.98</v>
      </c>
      <c r="CB73">
        <v>11.97</v>
      </c>
      <c r="CC73">
        <v>5.13</v>
      </c>
    </row>
    <row r="74" spans="7:81">
      <c r="G74" t="s">
        <v>116</v>
      </c>
      <c r="H74" s="115">
        <v>629.73</v>
      </c>
      <c r="I74" s="88">
        <v>302.04000000000002</v>
      </c>
      <c r="J74" s="88">
        <v>556.55000000000007</v>
      </c>
      <c r="K74" s="88">
        <v>20.29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41.55</v>
      </c>
      <c r="X74">
        <v>2.9</v>
      </c>
      <c r="Y74">
        <v>11.37</v>
      </c>
      <c r="Z74">
        <v>96.62</v>
      </c>
      <c r="AA74">
        <v>28.52</v>
      </c>
      <c r="AB74">
        <v>4.08</v>
      </c>
      <c r="AC74">
        <v>0.97</v>
      </c>
      <c r="AD74">
        <v>0</v>
      </c>
      <c r="AE74">
        <v>121.74</v>
      </c>
      <c r="AF74">
        <v>0</v>
      </c>
      <c r="AG74">
        <v>0</v>
      </c>
      <c r="AH74">
        <v>0</v>
      </c>
      <c r="AI74">
        <v>43.48</v>
      </c>
      <c r="AJ74">
        <v>0</v>
      </c>
      <c r="AK74">
        <v>19.32</v>
      </c>
      <c r="AL74">
        <v>0.77</v>
      </c>
      <c r="AM74">
        <v>49.76</v>
      </c>
      <c r="AN74">
        <v>0</v>
      </c>
      <c r="AO74">
        <v>24.88</v>
      </c>
      <c r="AP74">
        <v>0</v>
      </c>
      <c r="AQ74">
        <v>96.62</v>
      </c>
      <c r="AR74">
        <v>48.31</v>
      </c>
      <c r="AS74">
        <v>0</v>
      </c>
      <c r="AT74">
        <v>25</v>
      </c>
      <c r="AU74">
        <v>14.49</v>
      </c>
      <c r="AV74">
        <v>0</v>
      </c>
      <c r="AW74">
        <v>27.49</v>
      </c>
      <c r="AX74">
        <v>42.16</v>
      </c>
      <c r="AY74">
        <v>25.91</v>
      </c>
      <c r="AZ74">
        <v>21.81</v>
      </c>
      <c r="BA74">
        <v>37.950000000000003</v>
      </c>
      <c r="BB74">
        <v>0</v>
      </c>
      <c r="BC74">
        <v>96.62</v>
      </c>
      <c r="BD74">
        <v>190.93</v>
      </c>
      <c r="BE74">
        <v>43.48</v>
      </c>
      <c r="BF74">
        <v>49.76</v>
      </c>
      <c r="BG74">
        <v>0</v>
      </c>
      <c r="BH74">
        <v>0.97</v>
      </c>
      <c r="BI74">
        <v>0.41</v>
      </c>
      <c r="BJ74">
        <v>0.52</v>
      </c>
      <c r="BK74">
        <v>0.97</v>
      </c>
      <c r="BL74">
        <v>0.97</v>
      </c>
      <c r="BM74">
        <v>1.01</v>
      </c>
      <c r="BN74">
        <v>0.87</v>
      </c>
      <c r="BO74">
        <v>0.61</v>
      </c>
      <c r="BP74">
        <v>0.61</v>
      </c>
      <c r="BQ74">
        <v>2.9</v>
      </c>
      <c r="BR74">
        <v>0</v>
      </c>
      <c r="BS74">
        <v>0</v>
      </c>
      <c r="BT74">
        <v>24.16</v>
      </c>
      <c r="BU74">
        <v>22.78</v>
      </c>
      <c r="BV74">
        <v>60.39</v>
      </c>
      <c r="BW74">
        <v>0</v>
      </c>
      <c r="BX74">
        <v>0</v>
      </c>
      <c r="BY74">
        <v>96.62</v>
      </c>
      <c r="BZ74">
        <v>14.49</v>
      </c>
      <c r="CA74">
        <v>99.98</v>
      </c>
      <c r="CB74">
        <v>9.6999999999999993</v>
      </c>
      <c r="CC74">
        <v>4.16</v>
      </c>
    </row>
    <row r="75" spans="7:81">
      <c r="G75" t="s">
        <v>117</v>
      </c>
      <c r="H75" s="115">
        <v>702.79</v>
      </c>
      <c r="I75" s="88">
        <v>301.2</v>
      </c>
      <c r="J75" s="88">
        <v>556.83000000000004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41.55</v>
      </c>
      <c r="X75">
        <v>2.9</v>
      </c>
      <c r="Y75">
        <v>11.65</v>
      </c>
      <c r="Z75">
        <v>96.62</v>
      </c>
      <c r="AA75">
        <v>28.52</v>
      </c>
      <c r="AB75">
        <v>4.08</v>
      </c>
      <c r="AC75">
        <v>0.97</v>
      </c>
      <c r="AD75">
        <v>0</v>
      </c>
      <c r="AE75">
        <v>121.74</v>
      </c>
      <c r="AF75">
        <v>0</v>
      </c>
      <c r="AG75">
        <v>0</v>
      </c>
      <c r="AH75">
        <v>0</v>
      </c>
      <c r="AI75">
        <v>43.48</v>
      </c>
      <c r="AJ75">
        <v>0</v>
      </c>
      <c r="AK75">
        <v>0</v>
      </c>
      <c r="AL75">
        <v>0.77</v>
      </c>
      <c r="AM75">
        <v>49.76</v>
      </c>
      <c r="AN75">
        <v>0</v>
      </c>
      <c r="AO75">
        <v>24.88</v>
      </c>
      <c r="AP75">
        <v>0</v>
      </c>
      <c r="AQ75">
        <v>96.62</v>
      </c>
      <c r="AR75">
        <v>48.31</v>
      </c>
      <c r="AS75">
        <v>0</v>
      </c>
      <c r="AT75">
        <v>25</v>
      </c>
      <c r="AU75">
        <v>14.49</v>
      </c>
      <c r="AV75">
        <v>0</v>
      </c>
      <c r="AW75">
        <v>27.49</v>
      </c>
      <c r="AX75">
        <v>42.16</v>
      </c>
      <c r="AY75">
        <v>25.91</v>
      </c>
      <c r="AZ75">
        <v>21.81</v>
      </c>
      <c r="BA75">
        <v>37.950000000000003</v>
      </c>
      <c r="BB75">
        <v>0</v>
      </c>
      <c r="BC75">
        <v>96.62</v>
      </c>
      <c r="BD75">
        <v>190.93</v>
      </c>
      <c r="BE75">
        <v>43.48</v>
      </c>
      <c r="BF75">
        <v>49.76</v>
      </c>
      <c r="BG75">
        <v>0</v>
      </c>
      <c r="BH75">
        <v>0.97</v>
      </c>
      <c r="BI75">
        <v>0.41</v>
      </c>
      <c r="BJ75">
        <v>0.52</v>
      </c>
      <c r="BK75">
        <v>0.97</v>
      </c>
      <c r="BL75">
        <v>0.97</v>
      </c>
      <c r="BM75">
        <v>1.01</v>
      </c>
      <c r="BN75">
        <v>0.87</v>
      </c>
      <c r="BO75">
        <v>0.61</v>
      </c>
      <c r="BP75">
        <v>0.61</v>
      </c>
      <c r="BQ75">
        <v>2.9</v>
      </c>
      <c r="BR75">
        <v>0</v>
      </c>
      <c r="BS75">
        <v>24.88</v>
      </c>
      <c r="BT75">
        <v>24.16</v>
      </c>
      <c r="BU75">
        <v>22.78</v>
      </c>
      <c r="BV75">
        <v>60.39</v>
      </c>
      <c r="BW75">
        <v>50.15</v>
      </c>
      <c r="BX75">
        <v>0</v>
      </c>
      <c r="BY75">
        <v>96.62</v>
      </c>
      <c r="BZ75">
        <v>14.49</v>
      </c>
      <c r="CA75">
        <v>99.98</v>
      </c>
      <c r="CB75">
        <v>7.73</v>
      </c>
      <c r="CC75">
        <v>3.32</v>
      </c>
    </row>
    <row r="76" spans="7:81">
      <c r="G76" t="s">
        <v>118</v>
      </c>
      <c r="H76" s="115">
        <v>701.1099999999999</v>
      </c>
      <c r="I76" s="88">
        <v>300.46999999999997</v>
      </c>
      <c r="J76" s="88">
        <v>556.83000000000004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41.55</v>
      </c>
      <c r="X76">
        <v>2.9</v>
      </c>
      <c r="Y76">
        <v>11.65</v>
      </c>
      <c r="Z76">
        <v>96.62</v>
      </c>
      <c r="AA76">
        <v>28.52</v>
      </c>
      <c r="AB76">
        <v>4.08</v>
      </c>
      <c r="AC76">
        <v>0.97</v>
      </c>
      <c r="AD76">
        <v>0</v>
      </c>
      <c r="AE76">
        <v>121.74</v>
      </c>
      <c r="AF76">
        <v>0</v>
      </c>
      <c r="AG76">
        <v>0</v>
      </c>
      <c r="AH76">
        <v>0</v>
      </c>
      <c r="AI76">
        <v>43.48</v>
      </c>
      <c r="AJ76">
        <v>0</v>
      </c>
      <c r="AK76">
        <v>0</v>
      </c>
      <c r="AL76">
        <v>0.77</v>
      </c>
      <c r="AM76">
        <v>49.76</v>
      </c>
      <c r="AN76">
        <v>0</v>
      </c>
      <c r="AO76">
        <v>24.88</v>
      </c>
      <c r="AP76">
        <v>0</v>
      </c>
      <c r="AQ76">
        <v>96.62</v>
      </c>
      <c r="AR76">
        <v>48.31</v>
      </c>
      <c r="AS76">
        <v>0</v>
      </c>
      <c r="AT76">
        <v>25</v>
      </c>
      <c r="AU76">
        <v>14.49</v>
      </c>
      <c r="AV76">
        <v>0</v>
      </c>
      <c r="AW76">
        <v>27.49</v>
      </c>
      <c r="AX76">
        <v>42.16</v>
      </c>
      <c r="AY76">
        <v>25.91</v>
      </c>
      <c r="AZ76">
        <v>21.81</v>
      </c>
      <c r="BA76">
        <v>37.950000000000003</v>
      </c>
      <c r="BB76">
        <v>0</v>
      </c>
      <c r="BC76">
        <v>96.62</v>
      </c>
      <c r="BD76">
        <v>190.93</v>
      </c>
      <c r="BE76">
        <v>43.48</v>
      </c>
      <c r="BF76">
        <v>49.76</v>
      </c>
      <c r="BG76">
        <v>0</v>
      </c>
      <c r="BH76">
        <v>0.97</v>
      </c>
      <c r="BI76">
        <v>0.41</v>
      </c>
      <c r="BJ76">
        <v>0.52</v>
      </c>
      <c r="BK76">
        <v>0.97</v>
      </c>
      <c r="BL76">
        <v>0.97</v>
      </c>
      <c r="BM76">
        <v>1.01</v>
      </c>
      <c r="BN76">
        <v>0.87</v>
      </c>
      <c r="BO76">
        <v>0.61</v>
      </c>
      <c r="BP76">
        <v>0.61</v>
      </c>
      <c r="BQ76">
        <v>2.9</v>
      </c>
      <c r="BR76">
        <v>0</v>
      </c>
      <c r="BS76">
        <v>24.88</v>
      </c>
      <c r="BT76">
        <v>24.16</v>
      </c>
      <c r="BU76">
        <v>22.78</v>
      </c>
      <c r="BV76">
        <v>60.39</v>
      </c>
      <c r="BW76">
        <v>50.15</v>
      </c>
      <c r="BX76">
        <v>0</v>
      </c>
      <c r="BY76">
        <v>96.62</v>
      </c>
      <c r="BZ76">
        <v>14.49</v>
      </c>
      <c r="CA76">
        <v>99.98</v>
      </c>
      <c r="CB76">
        <v>6.05</v>
      </c>
      <c r="CC76">
        <v>2.59</v>
      </c>
    </row>
    <row r="77" spans="7:81">
      <c r="G77" t="s">
        <v>119</v>
      </c>
      <c r="H77" s="115">
        <v>699.54</v>
      </c>
      <c r="I77" s="88">
        <v>299.8</v>
      </c>
      <c r="J77" s="88">
        <v>556.83000000000004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41.55</v>
      </c>
      <c r="X77">
        <v>2.9</v>
      </c>
      <c r="Y77">
        <v>11.65</v>
      </c>
      <c r="Z77">
        <v>96.62</v>
      </c>
      <c r="AA77">
        <v>28.52</v>
      </c>
      <c r="AB77">
        <v>4.08</v>
      </c>
      <c r="AC77">
        <v>0.97</v>
      </c>
      <c r="AD77">
        <v>0</v>
      </c>
      <c r="AE77">
        <v>121.74</v>
      </c>
      <c r="AF77">
        <v>0</v>
      </c>
      <c r="AG77">
        <v>0</v>
      </c>
      <c r="AH77">
        <v>0</v>
      </c>
      <c r="AI77">
        <v>43.48</v>
      </c>
      <c r="AJ77">
        <v>0</v>
      </c>
      <c r="AK77">
        <v>0</v>
      </c>
      <c r="AL77">
        <v>0.77</v>
      </c>
      <c r="AM77">
        <v>49.76</v>
      </c>
      <c r="AN77">
        <v>0</v>
      </c>
      <c r="AO77">
        <v>24.88</v>
      </c>
      <c r="AP77">
        <v>0</v>
      </c>
      <c r="AQ77">
        <v>96.62</v>
      </c>
      <c r="AR77">
        <v>48.31</v>
      </c>
      <c r="AS77">
        <v>0</v>
      </c>
      <c r="AT77">
        <v>25</v>
      </c>
      <c r="AU77">
        <v>14.49</v>
      </c>
      <c r="AV77">
        <v>0</v>
      </c>
      <c r="AW77">
        <v>27.49</v>
      </c>
      <c r="AX77">
        <v>42.16</v>
      </c>
      <c r="AY77">
        <v>25.91</v>
      </c>
      <c r="AZ77">
        <v>21.81</v>
      </c>
      <c r="BA77">
        <v>37.950000000000003</v>
      </c>
      <c r="BB77">
        <v>0</v>
      </c>
      <c r="BC77">
        <v>96.62</v>
      </c>
      <c r="BD77">
        <v>190.93</v>
      </c>
      <c r="BE77">
        <v>43.48</v>
      </c>
      <c r="BF77">
        <v>49.76</v>
      </c>
      <c r="BG77">
        <v>0</v>
      </c>
      <c r="BH77">
        <v>0.97</v>
      </c>
      <c r="BI77">
        <v>0.41</v>
      </c>
      <c r="BJ77">
        <v>0.52</v>
      </c>
      <c r="BK77">
        <v>0.97</v>
      </c>
      <c r="BL77">
        <v>0.97</v>
      </c>
      <c r="BM77">
        <v>1.01</v>
      </c>
      <c r="BN77">
        <v>0.87</v>
      </c>
      <c r="BO77">
        <v>0.61</v>
      </c>
      <c r="BP77">
        <v>0.61</v>
      </c>
      <c r="BQ77">
        <v>2.9</v>
      </c>
      <c r="BR77">
        <v>0</v>
      </c>
      <c r="BS77">
        <v>24.88</v>
      </c>
      <c r="BT77">
        <v>24.16</v>
      </c>
      <c r="BU77">
        <v>22.78</v>
      </c>
      <c r="BV77">
        <v>60.39</v>
      </c>
      <c r="BW77">
        <v>50.15</v>
      </c>
      <c r="BX77">
        <v>0</v>
      </c>
      <c r="BY77">
        <v>96.62</v>
      </c>
      <c r="BZ77">
        <v>14.49</v>
      </c>
      <c r="CA77">
        <v>99.98</v>
      </c>
      <c r="CB77">
        <v>4.4800000000000004</v>
      </c>
      <c r="CC77">
        <v>1.92</v>
      </c>
    </row>
    <row r="78" spans="7:81">
      <c r="G78" t="s">
        <v>120</v>
      </c>
      <c r="H78" s="115">
        <v>698.16</v>
      </c>
      <c r="I78" s="88">
        <v>299.20999999999998</v>
      </c>
      <c r="J78" s="88">
        <v>556.83000000000004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41.55</v>
      </c>
      <c r="X78">
        <v>2.9</v>
      </c>
      <c r="Y78">
        <v>11.65</v>
      </c>
      <c r="Z78">
        <v>96.62</v>
      </c>
      <c r="AA78">
        <v>28.52</v>
      </c>
      <c r="AB78">
        <v>4.08</v>
      </c>
      <c r="AC78">
        <v>0.97</v>
      </c>
      <c r="AD78">
        <v>0</v>
      </c>
      <c r="AE78">
        <v>121.74</v>
      </c>
      <c r="AF78">
        <v>0</v>
      </c>
      <c r="AG78">
        <v>0</v>
      </c>
      <c r="AH78">
        <v>0</v>
      </c>
      <c r="AI78">
        <v>43.48</v>
      </c>
      <c r="AJ78">
        <v>0</v>
      </c>
      <c r="AK78">
        <v>0</v>
      </c>
      <c r="AL78">
        <v>0.77</v>
      </c>
      <c r="AM78">
        <v>49.76</v>
      </c>
      <c r="AN78">
        <v>0</v>
      </c>
      <c r="AO78">
        <v>24.88</v>
      </c>
      <c r="AP78">
        <v>0</v>
      </c>
      <c r="AQ78">
        <v>96.62</v>
      </c>
      <c r="AR78">
        <v>48.31</v>
      </c>
      <c r="AS78">
        <v>0</v>
      </c>
      <c r="AT78">
        <v>25</v>
      </c>
      <c r="AU78">
        <v>14.49</v>
      </c>
      <c r="AV78">
        <v>0</v>
      </c>
      <c r="AW78">
        <v>27.49</v>
      </c>
      <c r="AX78">
        <v>42.16</v>
      </c>
      <c r="AY78">
        <v>25.91</v>
      </c>
      <c r="AZ78">
        <v>21.81</v>
      </c>
      <c r="BA78">
        <v>37.950000000000003</v>
      </c>
      <c r="BB78">
        <v>0</v>
      </c>
      <c r="BC78">
        <v>96.62</v>
      </c>
      <c r="BD78">
        <v>190.93</v>
      </c>
      <c r="BE78">
        <v>43.48</v>
      </c>
      <c r="BF78">
        <v>49.76</v>
      </c>
      <c r="BG78">
        <v>0</v>
      </c>
      <c r="BH78">
        <v>0.97</v>
      </c>
      <c r="BI78">
        <v>0.41</v>
      </c>
      <c r="BJ78">
        <v>0.52</v>
      </c>
      <c r="BK78">
        <v>0.97</v>
      </c>
      <c r="BL78">
        <v>0.97</v>
      </c>
      <c r="BM78">
        <v>1.01</v>
      </c>
      <c r="BN78">
        <v>0.87</v>
      </c>
      <c r="BO78">
        <v>0.61</v>
      </c>
      <c r="BP78">
        <v>0.61</v>
      </c>
      <c r="BQ78">
        <v>2.9</v>
      </c>
      <c r="BR78">
        <v>0</v>
      </c>
      <c r="BS78">
        <v>24.88</v>
      </c>
      <c r="BT78">
        <v>24.16</v>
      </c>
      <c r="BU78">
        <v>22.78</v>
      </c>
      <c r="BV78">
        <v>60.39</v>
      </c>
      <c r="BW78">
        <v>50.15</v>
      </c>
      <c r="BX78">
        <v>0</v>
      </c>
      <c r="BY78">
        <v>96.62</v>
      </c>
      <c r="BZ78">
        <v>14.49</v>
      </c>
      <c r="CA78">
        <v>99.98</v>
      </c>
      <c r="CB78">
        <v>3.1</v>
      </c>
      <c r="CC78">
        <v>1.33</v>
      </c>
    </row>
    <row r="79" spans="7:81">
      <c r="G79" t="s">
        <v>121</v>
      </c>
      <c r="H79" s="115">
        <v>696.95</v>
      </c>
      <c r="I79" s="88">
        <v>298.70999999999998</v>
      </c>
      <c r="J79" s="88">
        <v>557.02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41.55</v>
      </c>
      <c r="X79">
        <v>2.9</v>
      </c>
      <c r="Y79">
        <v>11.84</v>
      </c>
      <c r="Z79">
        <v>96.62</v>
      </c>
      <c r="AA79">
        <v>28.52</v>
      </c>
      <c r="AB79">
        <v>4.08</v>
      </c>
      <c r="AC79">
        <v>0.97</v>
      </c>
      <c r="AD79">
        <v>0</v>
      </c>
      <c r="AE79">
        <v>121.74</v>
      </c>
      <c r="AF79">
        <v>0</v>
      </c>
      <c r="AG79">
        <v>0</v>
      </c>
      <c r="AH79">
        <v>0</v>
      </c>
      <c r="AI79">
        <v>43.48</v>
      </c>
      <c r="AJ79">
        <v>0</v>
      </c>
      <c r="AK79">
        <v>0</v>
      </c>
      <c r="AL79">
        <v>0.77</v>
      </c>
      <c r="AM79">
        <v>49.76</v>
      </c>
      <c r="AN79">
        <v>0</v>
      </c>
      <c r="AO79">
        <v>24.88</v>
      </c>
      <c r="AP79">
        <v>0</v>
      </c>
      <c r="AQ79">
        <v>96.62</v>
      </c>
      <c r="AR79">
        <v>48.31</v>
      </c>
      <c r="AS79">
        <v>0</v>
      </c>
      <c r="AT79">
        <v>25</v>
      </c>
      <c r="AU79">
        <v>14.49</v>
      </c>
      <c r="AV79">
        <v>0</v>
      </c>
      <c r="AW79">
        <v>27.49</v>
      </c>
      <c r="AX79">
        <v>42.16</v>
      </c>
      <c r="AY79">
        <v>25.91</v>
      </c>
      <c r="AZ79">
        <v>21.81</v>
      </c>
      <c r="BA79">
        <v>37.950000000000003</v>
      </c>
      <c r="BB79">
        <v>0</v>
      </c>
      <c r="BC79">
        <v>96.62</v>
      </c>
      <c r="BD79">
        <v>190.93</v>
      </c>
      <c r="BE79">
        <v>43.48</v>
      </c>
      <c r="BF79">
        <v>49.76</v>
      </c>
      <c r="BG79">
        <v>0</v>
      </c>
      <c r="BH79">
        <v>0.97</v>
      </c>
      <c r="BI79">
        <v>0.41</v>
      </c>
      <c r="BJ79">
        <v>0.52</v>
      </c>
      <c r="BK79">
        <v>0.97</v>
      </c>
      <c r="BL79">
        <v>0.97</v>
      </c>
      <c r="BM79">
        <v>1.01</v>
      </c>
      <c r="BN79">
        <v>0.82</v>
      </c>
      <c r="BO79">
        <v>0.61</v>
      </c>
      <c r="BP79">
        <v>0.61</v>
      </c>
      <c r="BQ79">
        <v>0</v>
      </c>
      <c r="BR79">
        <v>2.9</v>
      </c>
      <c r="BS79">
        <v>24.88</v>
      </c>
      <c r="BT79">
        <v>24.16</v>
      </c>
      <c r="BU79">
        <v>22.78</v>
      </c>
      <c r="BV79">
        <v>60.39</v>
      </c>
      <c r="BW79">
        <v>50.15</v>
      </c>
      <c r="BX79">
        <v>96.62</v>
      </c>
      <c r="BY79">
        <v>0</v>
      </c>
      <c r="BZ79">
        <v>14.49</v>
      </c>
      <c r="CA79">
        <v>99.98</v>
      </c>
      <c r="CB79">
        <v>1.94</v>
      </c>
      <c r="CC79">
        <v>0.83</v>
      </c>
    </row>
    <row r="80" spans="7:81">
      <c r="G80" t="s">
        <v>122</v>
      </c>
      <c r="H80" s="115">
        <v>695.95</v>
      </c>
      <c r="I80" s="88">
        <v>298.29000000000002</v>
      </c>
      <c r="J80" s="88">
        <v>557.02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41.55</v>
      </c>
      <c r="X80">
        <v>2.9</v>
      </c>
      <c r="Y80">
        <v>11.84</v>
      </c>
      <c r="Z80">
        <v>96.62</v>
      </c>
      <c r="AA80">
        <v>28.52</v>
      </c>
      <c r="AB80">
        <v>4.08</v>
      </c>
      <c r="AC80">
        <v>0.97</v>
      </c>
      <c r="AD80">
        <v>0</v>
      </c>
      <c r="AE80">
        <v>121.74</v>
      </c>
      <c r="AF80">
        <v>0</v>
      </c>
      <c r="AG80">
        <v>0</v>
      </c>
      <c r="AH80">
        <v>0</v>
      </c>
      <c r="AI80">
        <v>43.48</v>
      </c>
      <c r="AJ80">
        <v>0</v>
      </c>
      <c r="AK80">
        <v>0</v>
      </c>
      <c r="AL80">
        <v>0.77</v>
      </c>
      <c r="AM80">
        <v>49.76</v>
      </c>
      <c r="AN80">
        <v>0</v>
      </c>
      <c r="AO80">
        <v>24.88</v>
      </c>
      <c r="AP80">
        <v>0</v>
      </c>
      <c r="AQ80">
        <v>96.62</v>
      </c>
      <c r="AR80">
        <v>48.31</v>
      </c>
      <c r="AS80">
        <v>0</v>
      </c>
      <c r="AT80">
        <v>25</v>
      </c>
      <c r="AU80">
        <v>14.49</v>
      </c>
      <c r="AV80">
        <v>0</v>
      </c>
      <c r="AW80">
        <v>27.49</v>
      </c>
      <c r="AX80">
        <v>42.16</v>
      </c>
      <c r="AY80">
        <v>25.91</v>
      </c>
      <c r="AZ80">
        <v>21.81</v>
      </c>
      <c r="BA80">
        <v>37.950000000000003</v>
      </c>
      <c r="BB80">
        <v>0</v>
      </c>
      <c r="BC80">
        <v>96.62</v>
      </c>
      <c r="BD80">
        <v>190.93</v>
      </c>
      <c r="BE80">
        <v>43.48</v>
      </c>
      <c r="BF80">
        <v>49.76</v>
      </c>
      <c r="BG80">
        <v>0</v>
      </c>
      <c r="BH80">
        <v>0.97</v>
      </c>
      <c r="BI80">
        <v>0.41</v>
      </c>
      <c r="BJ80">
        <v>0.52</v>
      </c>
      <c r="BK80">
        <v>0.97</v>
      </c>
      <c r="BL80">
        <v>0.97</v>
      </c>
      <c r="BM80">
        <v>1.01</v>
      </c>
      <c r="BN80">
        <v>0.82</v>
      </c>
      <c r="BO80">
        <v>0.61</v>
      </c>
      <c r="BP80">
        <v>0.61</v>
      </c>
      <c r="BQ80">
        <v>0</v>
      </c>
      <c r="BR80">
        <v>2.9</v>
      </c>
      <c r="BS80">
        <v>24.88</v>
      </c>
      <c r="BT80">
        <v>24.16</v>
      </c>
      <c r="BU80">
        <v>22.78</v>
      </c>
      <c r="BV80">
        <v>60.39</v>
      </c>
      <c r="BW80">
        <v>50.15</v>
      </c>
      <c r="BX80">
        <v>96.62</v>
      </c>
      <c r="BY80">
        <v>0</v>
      </c>
      <c r="BZ80">
        <v>14.49</v>
      </c>
      <c r="CA80">
        <v>99.98</v>
      </c>
      <c r="CB80">
        <v>0.94</v>
      </c>
      <c r="CC80">
        <v>0.41</v>
      </c>
    </row>
    <row r="81" spans="7:81">
      <c r="G81" t="s">
        <v>123</v>
      </c>
      <c r="H81" s="115">
        <v>695.25</v>
      </c>
      <c r="I81" s="88">
        <v>297.99</v>
      </c>
      <c r="J81" s="88">
        <v>557.02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41.55</v>
      </c>
      <c r="X81">
        <v>2.9</v>
      </c>
      <c r="Y81">
        <v>11.84</v>
      </c>
      <c r="Z81">
        <v>96.62</v>
      </c>
      <c r="AA81">
        <v>28.52</v>
      </c>
      <c r="AB81">
        <v>4.08</v>
      </c>
      <c r="AC81">
        <v>0.97</v>
      </c>
      <c r="AD81">
        <v>0</v>
      </c>
      <c r="AE81">
        <v>121.74</v>
      </c>
      <c r="AF81">
        <v>0</v>
      </c>
      <c r="AG81">
        <v>0</v>
      </c>
      <c r="AH81">
        <v>0</v>
      </c>
      <c r="AI81">
        <v>43.48</v>
      </c>
      <c r="AJ81">
        <v>0</v>
      </c>
      <c r="AK81">
        <v>0</v>
      </c>
      <c r="AL81">
        <v>0.77</v>
      </c>
      <c r="AM81">
        <v>49.76</v>
      </c>
      <c r="AN81">
        <v>0</v>
      </c>
      <c r="AO81">
        <v>24.88</v>
      </c>
      <c r="AP81">
        <v>0</v>
      </c>
      <c r="AQ81">
        <v>96.62</v>
      </c>
      <c r="AR81">
        <v>48.31</v>
      </c>
      <c r="AS81">
        <v>0</v>
      </c>
      <c r="AT81">
        <v>25</v>
      </c>
      <c r="AU81">
        <v>14.49</v>
      </c>
      <c r="AV81">
        <v>0</v>
      </c>
      <c r="AW81">
        <v>27.49</v>
      </c>
      <c r="AX81">
        <v>42.16</v>
      </c>
      <c r="AY81">
        <v>25.91</v>
      </c>
      <c r="AZ81">
        <v>21.81</v>
      </c>
      <c r="BA81">
        <v>37.950000000000003</v>
      </c>
      <c r="BB81">
        <v>0</v>
      </c>
      <c r="BC81">
        <v>96.62</v>
      </c>
      <c r="BD81">
        <v>190.93</v>
      </c>
      <c r="BE81">
        <v>43.48</v>
      </c>
      <c r="BF81">
        <v>49.76</v>
      </c>
      <c r="BG81">
        <v>0</v>
      </c>
      <c r="BH81">
        <v>0.97</v>
      </c>
      <c r="BI81">
        <v>0.41</v>
      </c>
      <c r="BJ81">
        <v>0.52</v>
      </c>
      <c r="BK81">
        <v>0.97</v>
      </c>
      <c r="BL81">
        <v>0.97</v>
      </c>
      <c r="BM81">
        <v>1.01</v>
      </c>
      <c r="BN81">
        <v>0.82</v>
      </c>
      <c r="BO81">
        <v>0.61</v>
      </c>
      <c r="BP81">
        <v>0.61</v>
      </c>
      <c r="BQ81">
        <v>0</v>
      </c>
      <c r="BR81">
        <v>2.9</v>
      </c>
      <c r="BS81">
        <v>24.88</v>
      </c>
      <c r="BT81">
        <v>24.16</v>
      </c>
      <c r="BU81">
        <v>22.78</v>
      </c>
      <c r="BV81">
        <v>60.39</v>
      </c>
      <c r="BW81">
        <v>50.15</v>
      </c>
      <c r="BX81">
        <v>96.62</v>
      </c>
      <c r="BY81">
        <v>0</v>
      </c>
      <c r="BZ81">
        <v>14.49</v>
      </c>
      <c r="CA81">
        <v>99.98</v>
      </c>
      <c r="CB81">
        <v>0.24</v>
      </c>
      <c r="CC81">
        <v>0.11</v>
      </c>
    </row>
    <row r="82" spans="7:81">
      <c r="G82" t="s">
        <v>124</v>
      </c>
      <c r="H82" s="115">
        <v>695.01</v>
      </c>
      <c r="I82" s="88">
        <v>297.88</v>
      </c>
      <c r="J82" s="88">
        <v>557.02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41.55</v>
      </c>
      <c r="X82">
        <v>2.9</v>
      </c>
      <c r="Y82">
        <v>11.84</v>
      </c>
      <c r="Z82">
        <v>96.62</v>
      </c>
      <c r="AA82">
        <v>28.52</v>
      </c>
      <c r="AB82">
        <v>4.08</v>
      </c>
      <c r="AC82">
        <v>0.97</v>
      </c>
      <c r="AD82">
        <v>0</v>
      </c>
      <c r="AE82">
        <v>121.74</v>
      </c>
      <c r="AF82">
        <v>0</v>
      </c>
      <c r="AG82">
        <v>0</v>
      </c>
      <c r="AH82">
        <v>0</v>
      </c>
      <c r="AI82">
        <v>43.48</v>
      </c>
      <c r="AJ82">
        <v>0</v>
      </c>
      <c r="AK82">
        <v>0</v>
      </c>
      <c r="AL82">
        <v>0.77</v>
      </c>
      <c r="AM82">
        <v>49.76</v>
      </c>
      <c r="AN82">
        <v>0</v>
      </c>
      <c r="AO82">
        <v>24.88</v>
      </c>
      <c r="AP82">
        <v>0</v>
      </c>
      <c r="AQ82">
        <v>96.62</v>
      </c>
      <c r="AR82">
        <v>48.31</v>
      </c>
      <c r="AS82">
        <v>0</v>
      </c>
      <c r="AT82">
        <v>25</v>
      </c>
      <c r="AU82">
        <v>14.49</v>
      </c>
      <c r="AV82">
        <v>0</v>
      </c>
      <c r="AW82">
        <v>27.49</v>
      </c>
      <c r="AX82">
        <v>42.16</v>
      </c>
      <c r="AY82">
        <v>25.91</v>
      </c>
      <c r="AZ82">
        <v>21.81</v>
      </c>
      <c r="BA82">
        <v>37.950000000000003</v>
      </c>
      <c r="BB82">
        <v>0</v>
      </c>
      <c r="BC82">
        <v>96.62</v>
      </c>
      <c r="BD82">
        <v>190.93</v>
      </c>
      <c r="BE82">
        <v>43.48</v>
      </c>
      <c r="BF82">
        <v>49.76</v>
      </c>
      <c r="BG82">
        <v>0</v>
      </c>
      <c r="BH82">
        <v>0.97</v>
      </c>
      <c r="BI82">
        <v>0.41</v>
      </c>
      <c r="BJ82">
        <v>0.52</v>
      </c>
      <c r="BK82">
        <v>0.97</v>
      </c>
      <c r="BL82">
        <v>0.97</v>
      </c>
      <c r="BM82">
        <v>1.01</v>
      </c>
      <c r="BN82">
        <v>0.82</v>
      </c>
      <c r="BO82">
        <v>0.61</v>
      </c>
      <c r="BP82">
        <v>0.61</v>
      </c>
      <c r="BQ82">
        <v>0</v>
      </c>
      <c r="BR82">
        <v>2.9</v>
      </c>
      <c r="BS82">
        <v>24.88</v>
      </c>
      <c r="BT82">
        <v>24.16</v>
      </c>
      <c r="BU82">
        <v>22.78</v>
      </c>
      <c r="BV82">
        <v>60.39</v>
      </c>
      <c r="BW82">
        <v>50.15</v>
      </c>
      <c r="BX82">
        <v>96.62</v>
      </c>
      <c r="BY82">
        <v>0</v>
      </c>
      <c r="BZ82">
        <v>14.49</v>
      </c>
      <c r="CA82">
        <v>99.98</v>
      </c>
      <c r="CB82">
        <v>0</v>
      </c>
      <c r="CC82">
        <v>0</v>
      </c>
    </row>
    <row r="83" spans="7:81">
      <c r="G83" t="s">
        <v>125</v>
      </c>
      <c r="H83" s="115">
        <v>694.81000000000006</v>
      </c>
      <c r="I83" s="88">
        <v>297.88</v>
      </c>
      <c r="J83" s="88">
        <v>557.29000000000008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41.55</v>
      </c>
      <c r="X83">
        <v>2.9</v>
      </c>
      <c r="Y83">
        <v>12.11</v>
      </c>
      <c r="Z83">
        <v>96.62</v>
      </c>
      <c r="AA83">
        <v>28.52</v>
      </c>
      <c r="AB83">
        <v>4.08</v>
      </c>
      <c r="AC83">
        <v>0.97</v>
      </c>
      <c r="AD83">
        <v>0</v>
      </c>
      <c r="AE83">
        <v>121.74</v>
      </c>
      <c r="AF83">
        <v>0</v>
      </c>
      <c r="AG83">
        <v>0</v>
      </c>
      <c r="AH83">
        <v>0</v>
      </c>
      <c r="AI83">
        <v>43.48</v>
      </c>
      <c r="AJ83">
        <v>0</v>
      </c>
      <c r="AK83">
        <v>0</v>
      </c>
      <c r="AL83">
        <v>0.77</v>
      </c>
      <c r="AM83">
        <v>49.76</v>
      </c>
      <c r="AN83">
        <v>0</v>
      </c>
      <c r="AO83">
        <v>24.88</v>
      </c>
      <c r="AP83">
        <v>0</v>
      </c>
      <c r="AQ83">
        <v>96.62</v>
      </c>
      <c r="AR83">
        <v>48.31</v>
      </c>
      <c r="AS83">
        <v>0</v>
      </c>
      <c r="AT83">
        <v>25</v>
      </c>
      <c r="AU83">
        <v>14.49</v>
      </c>
      <c r="AV83">
        <v>0</v>
      </c>
      <c r="AW83">
        <v>27.49</v>
      </c>
      <c r="AX83">
        <v>42.16</v>
      </c>
      <c r="AY83">
        <v>25.91</v>
      </c>
      <c r="AZ83">
        <v>21.81</v>
      </c>
      <c r="BA83">
        <v>37.950000000000003</v>
      </c>
      <c r="BB83">
        <v>0</v>
      </c>
      <c r="BC83">
        <v>96.62</v>
      </c>
      <c r="BD83">
        <v>190.93</v>
      </c>
      <c r="BE83">
        <v>43.48</v>
      </c>
      <c r="BF83">
        <v>49.76</v>
      </c>
      <c r="BG83">
        <v>0</v>
      </c>
      <c r="BH83">
        <v>0.77</v>
      </c>
      <c r="BI83">
        <v>0.41</v>
      </c>
      <c r="BJ83">
        <v>0.52</v>
      </c>
      <c r="BK83">
        <v>0.97</v>
      </c>
      <c r="BL83">
        <v>0.97</v>
      </c>
      <c r="BM83">
        <v>1.01</v>
      </c>
      <c r="BN83">
        <v>0.82</v>
      </c>
      <c r="BO83">
        <v>0.61</v>
      </c>
      <c r="BP83">
        <v>0.61</v>
      </c>
      <c r="BQ83">
        <v>0</v>
      </c>
      <c r="BR83">
        <v>2.9</v>
      </c>
      <c r="BS83">
        <v>24.88</v>
      </c>
      <c r="BT83">
        <v>24.16</v>
      </c>
      <c r="BU83">
        <v>22.78</v>
      </c>
      <c r="BV83">
        <v>60.39</v>
      </c>
      <c r="BW83">
        <v>50.15</v>
      </c>
      <c r="BX83">
        <v>96.62</v>
      </c>
      <c r="BY83">
        <v>0</v>
      </c>
      <c r="BZ83">
        <v>14.49</v>
      </c>
      <c r="CA83">
        <v>99.98</v>
      </c>
      <c r="CB83">
        <v>0</v>
      </c>
      <c r="CC83">
        <v>0</v>
      </c>
    </row>
    <row r="84" spans="7:81">
      <c r="G84" t="s">
        <v>126</v>
      </c>
      <c r="H84" s="115">
        <v>694.81000000000006</v>
      </c>
      <c r="I84" s="88">
        <v>297.88</v>
      </c>
      <c r="J84" s="88">
        <v>557.29000000000008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41.55</v>
      </c>
      <c r="X84">
        <v>2.9</v>
      </c>
      <c r="Y84">
        <v>12.11</v>
      </c>
      <c r="Z84">
        <v>96.62</v>
      </c>
      <c r="AA84">
        <v>28.52</v>
      </c>
      <c r="AB84">
        <v>4.08</v>
      </c>
      <c r="AC84">
        <v>0.97</v>
      </c>
      <c r="AD84">
        <v>0</v>
      </c>
      <c r="AE84">
        <v>121.74</v>
      </c>
      <c r="AF84">
        <v>0</v>
      </c>
      <c r="AG84">
        <v>0</v>
      </c>
      <c r="AH84">
        <v>0</v>
      </c>
      <c r="AI84">
        <v>43.48</v>
      </c>
      <c r="AJ84">
        <v>0</v>
      </c>
      <c r="AK84">
        <v>0</v>
      </c>
      <c r="AL84">
        <v>0.77</v>
      </c>
      <c r="AM84">
        <v>49.76</v>
      </c>
      <c r="AN84">
        <v>0</v>
      </c>
      <c r="AO84">
        <v>24.88</v>
      </c>
      <c r="AP84">
        <v>0</v>
      </c>
      <c r="AQ84">
        <v>96.62</v>
      </c>
      <c r="AR84">
        <v>48.31</v>
      </c>
      <c r="AS84">
        <v>0</v>
      </c>
      <c r="AT84">
        <v>25</v>
      </c>
      <c r="AU84">
        <v>14.49</v>
      </c>
      <c r="AV84">
        <v>0</v>
      </c>
      <c r="AW84">
        <v>27.49</v>
      </c>
      <c r="AX84">
        <v>42.16</v>
      </c>
      <c r="AY84">
        <v>25.91</v>
      </c>
      <c r="AZ84">
        <v>21.81</v>
      </c>
      <c r="BA84">
        <v>37.950000000000003</v>
      </c>
      <c r="BB84">
        <v>0</v>
      </c>
      <c r="BC84">
        <v>96.62</v>
      </c>
      <c r="BD84">
        <v>190.93</v>
      </c>
      <c r="BE84">
        <v>43.48</v>
      </c>
      <c r="BF84">
        <v>49.76</v>
      </c>
      <c r="BG84">
        <v>0</v>
      </c>
      <c r="BH84">
        <v>0.77</v>
      </c>
      <c r="BI84">
        <v>0.41</v>
      </c>
      <c r="BJ84">
        <v>0.52</v>
      </c>
      <c r="BK84">
        <v>0.97</v>
      </c>
      <c r="BL84">
        <v>0.97</v>
      </c>
      <c r="BM84">
        <v>1.01</v>
      </c>
      <c r="BN84">
        <v>0.82</v>
      </c>
      <c r="BO84">
        <v>0.61</v>
      </c>
      <c r="BP84">
        <v>0.61</v>
      </c>
      <c r="BQ84">
        <v>0</v>
      </c>
      <c r="BR84">
        <v>2.9</v>
      </c>
      <c r="BS84">
        <v>24.88</v>
      </c>
      <c r="BT84">
        <v>24.16</v>
      </c>
      <c r="BU84">
        <v>22.78</v>
      </c>
      <c r="BV84">
        <v>60.39</v>
      </c>
      <c r="BW84">
        <v>50.15</v>
      </c>
      <c r="BX84">
        <v>96.62</v>
      </c>
      <c r="BY84">
        <v>0</v>
      </c>
      <c r="BZ84">
        <v>14.49</v>
      </c>
      <c r="CA84">
        <v>99.98</v>
      </c>
      <c r="CB84">
        <v>0</v>
      </c>
      <c r="CC84">
        <v>0</v>
      </c>
    </row>
    <row r="85" spans="7:81">
      <c r="G85" t="s">
        <v>127</v>
      </c>
      <c r="H85" s="115">
        <v>694.81000000000006</v>
      </c>
      <c r="I85" s="88">
        <v>297.88</v>
      </c>
      <c r="J85" s="88">
        <v>557.29000000000008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41.55</v>
      </c>
      <c r="X85">
        <v>2.9</v>
      </c>
      <c r="Y85">
        <v>12.11</v>
      </c>
      <c r="Z85">
        <v>96.62</v>
      </c>
      <c r="AA85">
        <v>28.52</v>
      </c>
      <c r="AB85">
        <v>4.08</v>
      </c>
      <c r="AC85">
        <v>0.97</v>
      </c>
      <c r="AD85">
        <v>0</v>
      </c>
      <c r="AE85">
        <v>121.74</v>
      </c>
      <c r="AF85">
        <v>0</v>
      </c>
      <c r="AG85">
        <v>0</v>
      </c>
      <c r="AH85">
        <v>0</v>
      </c>
      <c r="AI85">
        <v>43.48</v>
      </c>
      <c r="AJ85">
        <v>0</v>
      </c>
      <c r="AK85">
        <v>0</v>
      </c>
      <c r="AL85">
        <v>0.77</v>
      </c>
      <c r="AM85">
        <v>49.76</v>
      </c>
      <c r="AN85">
        <v>0</v>
      </c>
      <c r="AO85">
        <v>24.88</v>
      </c>
      <c r="AP85">
        <v>0</v>
      </c>
      <c r="AQ85">
        <v>96.62</v>
      </c>
      <c r="AR85">
        <v>48.31</v>
      </c>
      <c r="AS85">
        <v>0</v>
      </c>
      <c r="AT85">
        <v>25</v>
      </c>
      <c r="AU85">
        <v>14.49</v>
      </c>
      <c r="AV85">
        <v>0</v>
      </c>
      <c r="AW85">
        <v>27.49</v>
      </c>
      <c r="AX85">
        <v>42.16</v>
      </c>
      <c r="AY85">
        <v>25.91</v>
      </c>
      <c r="AZ85">
        <v>21.81</v>
      </c>
      <c r="BA85">
        <v>37.950000000000003</v>
      </c>
      <c r="BB85">
        <v>0</v>
      </c>
      <c r="BC85">
        <v>96.62</v>
      </c>
      <c r="BD85">
        <v>190.93</v>
      </c>
      <c r="BE85">
        <v>43.48</v>
      </c>
      <c r="BF85">
        <v>49.76</v>
      </c>
      <c r="BG85">
        <v>0</v>
      </c>
      <c r="BH85">
        <v>0.77</v>
      </c>
      <c r="BI85">
        <v>0.41</v>
      </c>
      <c r="BJ85">
        <v>0.52</v>
      </c>
      <c r="BK85">
        <v>0.97</v>
      </c>
      <c r="BL85">
        <v>0.97</v>
      </c>
      <c r="BM85">
        <v>1.01</v>
      </c>
      <c r="BN85">
        <v>0.82</v>
      </c>
      <c r="BO85">
        <v>0.61</v>
      </c>
      <c r="BP85">
        <v>0.61</v>
      </c>
      <c r="BQ85">
        <v>0</v>
      </c>
      <c r="BR85">
        <v>2.9</v>
      </c>
      <c r="BS85">
        <v>24.88</v>
      </c>
      <c r="BT85">
        <v>24.16</v>
      </c>
      <c r="BU85">
        <v>22.78</v>
      </c>
      <c r="BV85">
        <v>60.39</v>
      </c>
      <c r="BW85">
        <v>50.15</v>
      </c>
      <c r="BX85">
        <v>96.62</v>
      </c>
      <c r="BY85">
        <v>0</v>
      </c>
      <c r="BZ85">
        <v>14.49</v>
      </c>
      <c r="CA85">
        <v>99.98</v>
      </c>
      <c r="CB85">
        <v>0</v>
      </c>
      <c r="CC85">
        <v>0</v>
      </c>
    </row>
    <row r="86" spans="7:81">
      <c r="G86" t="s">
        <v>128</v>
      </c>
      <c r="H86" s="115">
        <v>694.81000000000006</v>
      </c>
      <c r="I86" s="88">
        <v>297.88</v>
      </c>
      <c r="J86" s="88">
        <v>557.29000000000008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41.55</v>
      </c>
      <c r="X86">
        <v>2.9</v>
      </c>
      <c r="Y86">
        <v>12.11</v>
      </c>
      <c r="Z86">
        <v>96.62</v>
      </c>
      <c r="AA86">
        <v>28.52</v>
      </c>
      <c r="AB86">
        <v>4.08</v>
      </c>
      <c r="AC86">
        <v>0.97</v>
      </c>
      <c r="AD86">
        <v>0</v>
      </c>
      <c r="AE86">
        <v>121.74</v>
      </c>
      <c r="AF86">
        <v>0</v>
      </c>
      <c r="AG86">
        <v>0</v>
      </c>
      <c r="AH86">
        <v>0</v>
      </c>
      <c r="AI86">
        <v>43.48</v>
      </c>
      <c r="AJ86">
        <v>0</v>
      </c>
      <c r="AK86">
        <v>0</v>
      </c>
      <c r="AL86">
        <v>0.77</v>
      </c>
      <c r="AM86">
        <v>49.76</v>
      </c>
      <c r="AN86">
        <v>0</v>
      </c>
      <c r="AO86">
        <v>24.88</v>
      </c>
      <c r="AP86">
        <v>0</v>
      </c>
      <c r="AQ86">
        <v>96.62</v>
      </c>
      <c r="AR86">
        <v>48.31</v>
      </c>
      <c r="AS86">
        <v>0</v>
      </c>
      <c r="AT86">
        <v>25</v>
      </c>
      <c r="AU86">
        <v>14.49</v>
      </c>
      <c r="AV86">
        <v>0</v>
      </c>
      <c r="AW86">
        <v>27.49</v>
      </c>
      <c r="AX86">
        <v>42.16</v>
      </c>
      <c r="AY86">
        <v>25.91</v>
      </c>
      <c r="AZ86">
        <v>21.81</v>
      </c>
      <c r="BA86">
        <v>37.950000000000003</v>
      </c>
      <c r="BB86">
        <v>0</v>
      </c>
      <c r="BC86">
        <v>96.62</v>
      </c>
      <c r="BD86">
        <v>190.93</v>
      </c>
      <c r="BE86">
        <v>43.48</v>
      </c>
      <c r="BF86">
        <v>49.76</v>
      </c>
      <c r="BG86">
        <v>0</v>
      </c>
      <c r="BH86">
        <v>0.77</v>
      </c>
      <c r="BI86">
        <v>0.41</v>
      </c>
      <c r="BJ86">
        <v>0.52</v>
      </c>
      <c r="BK86">
        <v>0.97</v>
      </c>
      <c r="BL86">
        <v>0.97</v>
      </c>
      <c r="BM86">
        <v>1.01</v>
      </c>
      <c r="BN86">
        <v>0.82</v>
      </c>
      <c r="BO86">
        <v>0.61</v>
      </c>
      <c r="BP86">
        <v>0.61</v>
      </c>
      <c r="BQ86">
        <v>0</v>
      </c>
      <c r="BR86">
        <v>2.9</v>
      </c>
      <c r="BS86">
        <v>24.88</v>
      </c>
      <c r="BT86">
        <v>24.16</v>
      </c>
      <c r="BU86">
        <v>22.78</v>
      </c>
      <c r="BV86">
        <v>60.39</v>
      </c>
      <c r="BW86">
        <v>50.15</v>
      </c>
      <c r="BX86">
        <v>96.62</v>
      </c>
      <c r="BY86">
        <v>0</v>
      </c>
      <c r="BZ86">
        <v>14.49</v>
      </c>
      <c r="CA86">
        <v>99.98</v>
      </c>
      <c r="CB86">
        <v>0</v>
      </c>
      <c r="CC86">
        <v>0</v>
      </c>
    </row>
    <row r="87" spans="7:81">
      <c r="G87" t="s">
        <v>129</v>
      </c>
      <c r="H87" s="115">
        <v>719.64</v>
      </c>
      <c r="I87" s="88">
        <v>329.66000000000008</v>
      </c>
      <c r="J87" s="88">
        <v>557.48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41.55</v>
      </c>
      <c r="X87">
        <v>2.9</v>
      </c>
      <c r="Y87">
        <v>12.3</v>
      </c>
      <c r="Z87">
        <v>96.62</v>
      </c>
      <c r="AA87">
        <v>28.52</v>
      </c>
      <c r="AB87">
        <v>4.08</v>
      </c>
      <c r="AC87">
        <v>0.97</v>
      </c>
      <c r="AD87">
        <v>0</v>
      </c>
      <c r="AE87">
        <v>121.74</v>
      </c>
      <c r="AF87">
        <v>0</v>
      </c>
      <c r="AG87">
        <v>0</v>
      </c>
      <c r="AH87">
        <v>0</v>
      </c>
      <c r="AI87">
        <v>43.48</v>
      </c>
      <c r="AJ87">
        <v>0</v>
      </c>
      <c r="AK87">
        <v>0</v>
      </c>
      <c r="AL87">
        <v>0.77</v>
      </c>
      <c r="AM87">
        <v>49.76</v>
      </c>
      <c r="AN87">
        <v>24.88</v>
      </c>
      <c r="AO87">
        <v>24.88</v>
      </c>
      <c r="AP87">
        <v>0</v>
      </c>
      <c r="AQ87">
        <v>96.62</v>
      </c>
      <c r="AR87">
        <v>48.31</v>
      </c>
      <c r="AS87">
        <v>0</v>
      </c>
      <c r="AT87">
        <v>25</v>
      </c>
      <c r="AU87">
        <v>14.49</v>
      </c>
      <c r="AV87">
        <v>14.49</v>
      </c>
      <c r="AW87">
        <v>27.49</v>
      </c>
      <c r="AX87">
        <v>59.45</v>
      </c>
      <c r="AY87">
        <v>25.91</v>
      </c>
      <c r="AZ87">
        <v>21.81</v>
      </c>
      <c r="BA87">
        <v>37.950000000000003</v>
      </c>
      <c r="BB87">
        <v>0</v>
      </c>
      <c r="BC87">
        <v>96.62</v>
      </c>
      <c r="BD87">
        <v>190.93</v>
      </c>
      <c r="BE87">
        <v>43.48</v>
      </c>
      <c r="BF87">
        <v>49.76</v>
      </c>
      <c r="BG87">
        <v>0</v>
      </c>
      <c r="BH87">
        <v>0.77</v>
      </c>
      <c r="BI87">
        <v>0.41</v>
      </c>
      <c r="BJ87">
        <v>0.52</v>
      </c>
      <c r="BK87">
        <v>0.97</v>
      </c>
      <c r="BL87">
        <v>0.97</v>
      </c>
      <c r="BM87">
        <v>1.01</v>
      </c>
      <c r="BN87">
        <v>0.77</v>
      </c>
      <c r="BO87">
        <v>0.61</v>
      </c>
      <c r="BP87">
        <v>0.61</v>
      </c>
      <c r="BQ87">
        <v>0</v>
      </c>
      <c r="BR87">
        <v>2.9</v>
      </c>
      <c r="BS87">
        <v>24.88</v>
      </c>
      <c r="BT87">
        <v>24.16</v>
      </c>
      <c r="BU87">
        <v>22.78</v>
      </c>
      <c r="BV87">
        <v>60.39</v>
      </c>
      <c r="BW87">
        <v>50.15</v>
      </c>
      <c r="BX87">
        <v>96.62</v>
      </c>
      <c r="BY87">
        <v>0</v>
      </c>
      <c r="BZ87">
        <v>14.49</v>
      </c>
      <c r="CA87">
        <v>99.98</v>
      </c>
      <c r="CB87">
        <v>0</v>
      </c>
      <c r="CC87">
        <v>0</v>
      </c>
    </row>
    <row r="88" spans="7:81">
      <c r="G88" t="s">
        <v>130</v>
      </c>
      <c r="H88" s="115">
        <v>719.64</v>
      </c>
      <c r="I88" s="88">
        <v>329.66000000000008</v>
      </c>
      <c r="J88" s="88">
        <v>557.48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41.55</v>
      </c>
      <c r="X88">
        <v>2.9</v>
      </c>
      <c r="Y88">
        <v>12.3</v>
      </c>
      <c r="Z88">
        <v>96.62</v>
      </c>
      <c r="AA88">
        <v>28.52</v>
      </c>
      <c r="AB88">
        <v>4.08</v>
      </c>
      <c r="AC88">
        <v>0.97</v>
      </c>
      <c r="AD88">
        <v>0</v>
      </c>
      <c r="AE88">
        <v>121.74</v>
      </c>
      <c r="AF88">
        <v>0</v>
      </c>
      <c r="AG88">
        <v>0</v>
      </c>
      <c r="AH88">
        <v>0</v>
      </c>
      <c r="AI88">
        <v>43.48</v>
      </c>
      <c r="AJ88">
        <v>0</v>
      </c>
      <c r="AK88">
        <v>0</v>
      </c>
      <c r="AL88">
        <v>0.77</v>
      </c>
      <c r="AM88">
        <v>49.76</v>
      </c>
      <c r="AN88">
        <v>24.88</v>
      </c>
      <c r="AO88">
        <v>24.88</v>
      </c>
      <c r="AP88">
        <v>0</v>
      </c>
      <c r="AQ88">
        <v>96.62</v>
      </c>
      <c r="AR88">
        <v>48.31</v>
      </c>
      <c r="AS88">
        <v>0</v>
      </c>
      <c r="AT88">
        <v>25</v>
      </c>
      <c r="AU88">
        <v>14.49</v>
      </c>
      <c r="AV88">
        <v>14.49</v>
      </c>
      <c r="AW88">
        <v>27.49</v>
      </c>
      <c r="AX88">
        <v>59.45</v>
      </c>
      <c r="AY88">
        <v>25.91</v>
      </c>
      <c r="AZ88">
        <v>21.81</v>
      </c>
      <c r="BA88">
        <v>37.950000000000003</v>
      </c>
      <c r="BB88">
        <v>0</v>
      </c>
      <c r="BC88">
        <v>96.62</v>
      </c>
      <c r="BD88">
        <v>190.93</v>
      </c>
      <c r="BE88">
        <v>43.48</v>
      </c>
      <c r="BF88">
        <v>49.76</v>
      </c>
      <c r="BG88">
        <v>0</v>
      </c>
      <c r="BH88">
        <v>0.77</v>
      </c>
      <c r="BI88">
        <v>0.41</v>
      </c>
      <c r="BJ88">
        <v>0.52</v>
      </c>
      <c r="BK88">
        <v>0.97</v>
      </c>
      <c r="BL88">
        <v>0.97</v>
      </c>
      <c r="BM88">
        <v>1.01</v>
      </c>
      <c r="BN88">
        <v>0.77</v>
      </c>
      <c r="BO88">
        <v>0.61</v>
      </c>
      <c r="BP88">
        <v>0.61</v>
      </c>
      <c r="BQ88">
        <v>0</v>
      </c>
      <c r="BR88">
        <v>2.9</v>
      </c>
      <c r="BS88">
        <v>24.88</v>
      </c>
      <c r="BT88">
        <v>24.16</v>
      </c>
      <c r="BU88">
        <v>22.78</v>
      </c>
      <c r="BV88">
        <v>60.39</v>
      </c>
      <c r="BW88">
        <v>50.15</v>
      </c>
      <c r="BX88">
        <v>96.62</v>
      </c>
      <c r="BY88">
        <v>0</v>
      </c>
      <c r="BZ88">
        <v>14.49</v>
      </c>
      <c r="CA88">
        <v>99.98</v>
      </c>
      <c r="CB88">
        <v>0</v>
      </c>
      <c r="CC88">
        <v>0</v>
      </c>
    </row>
    <row r="89" spans="7:81">
      <c r="G89" t="s">
        <v>131</v>
      </c>
      <c r="H89" s="115">
        <v>719.64</v>
      </c>
      <c r="I89" s="88">
        <v>329.66000000000008</v>
      </c>
      <c r="J89" s="88">
        <v>557.48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41.55</v>
      </c>
      <c r="X89">
        <v>2.9</v>
      </c>
      <c r="Y89">
        <v>12.3</v>
      </c>
      <c r="Z89">
        <v>96.62</v>
      </c>
      <c r="AA89">
        <v>28.52</v>
      </c>
      <c r="AB89">
        <v>4.08</v>
      </c>
      <c r="AC89">
        <v>0.97</v>
      </c>
      <c r="AD89">
        <v>0</v>
      </c>
      <c r="AE89">
        <v>121.74</v>
      </c>
      <c r="AF89">
        <v>0</v>
      </c>
      <c r="AG89">
        <v>0</v>
      </c>
      <c r="AH89">
        <v>0</v>
      </c>
      <c r="AI89">
        <v>43.48</v>
      </c>
      <c r="AJ89">
        <v>0</v>
      </c>
      <c r="AK89">
        <v>0</v>
      </c>
      <c r="AL89">
        <v>0.77</v>
      </c>
      <c r="AM89">
        <v>49.76</v>
      </c>
      <c r="AN89">
        <v>24.88</v>
      </c>
      <c r="AO89">
        <v>24.88</v>
      </c>
      <c r="AP89">
        <v>0</v>
      </c>
      <c r="AQ89">
        <v>96.62</v>
      </c>
      <c r="AR89">
        <v>48.31</v>
      </c>
      <c r="AS89">
        <v>0</v>
      </c>
      <c r="AT89">
        <v>25</v>
      </c>
      <c r="AU89">
        <v>14.49</v>
      </c>
      <c r="AV89">
        <v>14.49</v>
      </c>
      <c r="AW89">
        <v>27.49</v>
      </c>
      <c r="AX89">
        <v>59.45</v>
      </c>
      <c r="AY89">
        <v>25.91</v>
      </c>
      <c r="AZ89">
        <v>21.81</v>
      </c>
      <c r="BA89">
        <v>37.950000000000003</v>
      </c>
      <c r="BB89">
        <v>0</v>
      </c>
      <c r="BC89">
        <v>96.62</v>
      </c>
      <c r="BD89">
        <v>190.93</v>
      </c>
      <c r="BE89">
        <v>43.48</v>
      </c>
      <c r="BF89">
        <v>49.76</v>
      </c>
      <c r="BG89">
        <v>0</v>
      </c>
      <c r="BH89">
        <v>0.77</v>
      </c>
      <c r="BI89">
        <v>0.41</v>
      </c>
      <c r="BJ89">
        <v>0.52</v>
      </c>
      <c r="BK89">
        <v>0.97</v>
      </c>
      <c r="BL89">
        <v>0.97</v>
      </c>
      <c r="BM89">
        <v>1.01</v>
      </c>
      <c r="BN89">
        <v>0.77</v>
      </c>
      <c r="BO89">
        <v>0.61</v>
      </c>
      <c r="BP89">
        <v>0.61</v>
      </c>
      <c r="BQ89">
        <v>0</v>
      </c>
      <c r="BR89">
        <v>2.9</v>
      </c>
      <c r="BS89">
        <v>24.88</v>
      </c>
      <c r="BT89">
        <v>24.16</v>
      </c>
      <c r="BU89">
        <v>22.78</v>
      </c>
      <c r="BV89">
        <v>60.39</v>
      </c>
      <c r="BW89">
        <v>50.15</v>
      </c>
      <c r="BX89">
        <v>96.62</v>
      </c>
      <c r="BY89">
        <v>0</v>
      </c>
      <c r="BZ89">
        <v>14.49</v>
      </c>
      <c r="CA89">
        <v>99.98</v>
      </c>
      <c r="CB89">
        <v>0</v>
      </c>
      <c r="CC89">
        <v>0</v>
      </c>
    </row>
    <row r="90" spans="7:81">
      <c r="G90" t="s">
        <v>132</v>
      </c>
      <c r="H90" s="115">
        <v>719.64</v>
      </c>
      <c r="I90" s="88">
        <v>329.66000000000008</v>
      </c>
      <c r="J90" s="88">
        <v>557.48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41.55</v>
      </c>
      <c r="X90">
        <v>2.9</v>
      </c>
      <c r="Y90">
        <v>12.3</v>
      </c>
      <c r="Z90">
        <v>96.62</v>
      </c>
      <c r="AA90">
        <v>28.52</v>
      </c>
      <c r="AB90">
        <v>4.08</v>
      </c>
      <c r="AC90">
        <v>0.97</v>
      </c>
      <c r="AD90">
        <v>0</v>
      </c>
      <c r="AE90">
        <v>121.74</v>
      </c>
      <c r="AF90">
        <v>0</v>
      </c>
      <c r="AG90">
        <v>0</v>
      </c>
      <c r="AH90">
        <v>0</v>
      </c>
      <c r="AI90">
        <v>43.48</v>
      </c>
      <c r="AJ90">
        <v>0</v>
      </c>
      <c r="AK90">
        <v>0</v>
      </c>
      <c r="AL90">
        <v>0.77</v>
      </c>
      <c r="AM90">
        <v>49.76</v>
      </c>
      <c r="AN90">
        <v>24.88</v>
      </c>
      <c r="AO90">
        <v>24.88</v>
      </c>
      <c r="AP90">
        <v>0</v>
      </c>
      <c r="AQ90">
        <v>96.62</v>
      </c>
      <c r="AR90">
        <v>48.31</v>
      </c>
      <c r="AS90">
        <v>0</v>
      </c>
      <c r="AT90">
        <v>25</v>
      </c>
      <c r="AU90">
        <v>14.49</v>
      </c>
      <c r="AV90">
        <v>14.49</v>
      </c>
      <c r="AW90">
        <v>27.49</v>
      </c>
      <c r="AX90">
        <v>59.45</v>
      </c>
      <c r="AY90">
        <v>25.91</v>
      </c>
      <c r="AZ90">
        <v>21.81</v>
      </c>
      <c r="BA90">
        <v>37.950000000000003</v>
      </c>
      <c r="BB90">
        <v>0</v>
      </c>
      <c r="BC90">
        <v>96.62</v>
      </c>
      <c r="BD90">
        <v>190.93</v>
      </c>
      <c r="BE90">
        <v>43.48</v>
      </c>
      <c r="BF90">
        <v>49.76</v>
      </c>
      <c r="BG90">
        <v>0</v>
      </c>
      <c r="BH90">
        <v>0.77</v>
      </c>
      <c r="BI90">
        <v>0.41</v>
      </c>
      <c r="BJ90">
        <v>0.52</v>
      </c>
      <c r="BK90">
        <v>0.97</v>
      </c>
      <c r="BL90">
        <v>0.97</v>
      </c>
      <c r="BM90">
        <v>1.01</v>
      </c>
      <c r="BN90">
        <v>0.77</v>
      </c>
      <c r="BO90">
        <v>0.61</v>
      </c>
      <c r="BP90">
        <v>0.61</v>
      </c>
      <c r="BQ90">
        <v>0</v>
      </c>
      <c r="BR90">
        <v>2.9</v>
      </c>
      <c r="BS90">
        <v>24.88</v>
      </c>
      <c r="BT90">
        <v>24.16</v>
      </c>
      <c r="BU90">
        <v>22.78</v>
      </c>
      <c r="BV90">
        <v>60.39</v>
      </c>
      <c r="BW90">
        <v>50.15</v>
      </c>
      <c r="BX90">
        <v>96.62</v>
      </c>
      <c r="BY90">
        <v>0</v>
      </c>
      <c r="BZ90">
        <v>14.49</v>
      </c>
      <c r="CA90">
        <v>99.98</v>
      </c>
      <c r="CB90">
        <v>0</v>
      </c>
      <c r="CC90">
        <v>0</v>
      </c>
    </row>
    <row r="91" spans="7:81">
      <c r="G91" t="s">
        <v>133</v>
      </c>
      <c r="H91" s="115">
        <v>850.08999999999992</v>
      </c>
      <c r="I91" s="88">
        <v>373.15000000000003</v>
      </c>
      <c r="J91" s="88">
        <v>557.74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41.55</v>
      </c>
      <c r="X91">
        <v>2.9</v>
      </c>
      <c r="Y91">
        <v>12.56</v>
      </c>
      <c r="Z91">
        <v>96.62</v>
      </c>
      <c r="AA91">
        <v>28.52</v>
      </c>
      <c r="AB91">
        <v>4.08</v>
      </c>
      <c r="AC91">
        <v>0.97</v>
      </c>
      <c r="AD91">
        <v>0</v>
      </c>
      <c r="AE91">
        <v>121.74</v>
      </c>
      <c r="AF91">
        <v>75.010000000000005</v>
      </c>
      <c r="AG91">
        <v>55.44</v>
      </c>
      <c r="AH91">
        <v>25.01</v>
      </c>
      <c r="AI91">
        <v>43.48</v>
      </c>
      <c r="AJ91">
        <v>18.48</v>
      </c>
      <c r="AK91">
        <v>0</v>
      </c>
      <c r="AL91">
        <v>0.77</v>
      </c>
      <c r="AM91">
        <v>49.76</v>
      </c>
      <c r="AN91">
        <v>24.88</v>
      </c>
      <c r="AO91">
        <v>24.88</v>
      </c>
      <c r="AP91">
        <v>0</v>
      </c>
      <c r="AQ91">
        <v>96.62</v>
      </c>
      <c r="AR91">
        <v>48.31</v>
      </c>
      <c r="AS91">
        <v>0</v>
      </c>
      <c r="AT91">
        <v>25</v>
      </c>
      <c r="AU91">
        <v>14.49</v>
      </c>
      <c r="AV91">
        <v>14.49</v>
      </c>
      <c r="AW91">
        <v>27.49</v>
      </c>
      <c r="AX91">
        <v>59.45</v>
      </c>
      <c r="AY91">
        <v>25.91</v>
      </c>
      <c r="AZ91">
        <v>21.81</v>
      </c>
      <c r="BA91">
        <v>37.950000000000003</v>
      </c>
      <c r="BB91">
        <v>0</v>
      </c>
      <c r="BC91">
        <v>96.62</v>
      </c>
      <c r="BD91">
        <v>190.93</v>
      </c>
      <c r="BE91">
        <v>43.48</v>
      </c>
      <c r="BF91">
        <v>49.76</v>
      </c>
      <c r="BG91">
        <v>0</v>
      </c>
      <c r="BH91">
        <v>0.77</v>
      </c>
      <c r="BI91">
        <v>0.41</v>
      </c>
      <c r="BJ91">
        <v>0.52</v>
      </c>
      <c r="BK91">
        <v>0.97</v>
      </c>
      <c r="BL91">
        <v>0.97</v>
      </c>
      <c r="BM91">
        <v>1.01</v>
      </c>
      <c r="BN91">
        <v>0.77</v>
      </c>
      <c r="BO91">
        <v>0.61</v>
      </c>
      <c r="BP91">
        <v>0.61</v>
      </c>
      <c r="BQ91">
        <v>0</v>
      </c>
      <c r="BR91">
        <v>2.9</v>
      </c>
      <c r="BS91">
        <v>24.88</v>
      </c>
      <c r="BT91">
        <v>24.16</v>
      </c>
      <c r="BU91">
        <v>22.78</v>
      </c>
      <c r="BV91">
        <v>60.39</v>
      </c>
      <c r="BW91">
        <v>50.15</v>
      </c>
      <c r="BX91">
        <v>96.62</v>
      </c>
      <c r="BY91">
        <v>0</v>
      </c>
      <c r="BZ91">
        <v>14.49</v>
      </c>
      <c r="CA91">
        <v>99.98</v>
      </c>
      <c r="CB91">
        <v>0</v>
      </c>
      <c r="CC91">
        <v>0</v>
      </c>
    </row>
    <row r="92" spans="7:81">
      <c r="G92" t="s">
        <v>134</v>
      </c>
      <c r="H92" s="115">
        <v>850.08999999999992</v>
      </c>
      <c r="I92" s="88">
        <v>373.15000000000003</v>
      </c>
      <c r="J92" s="88">
        <v>557.74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41.55</v>
      </c>
      <c r="X92">
        <v>2.9</v>
      </c>
      <c r="Y92">
        <v>12.56</v>
      </c>
      <c r="Z92">
        <v>96.62</v>
      </c>
      <c r="AA92">
        <v>28.52</v>
      </c>
      <c r="AB92">
        <v>4.08</v>
      </c>
      <c r="AC92">
        <v>0.97</v>
      </c>
      <c r="AD92">
        <v>0</v>
      </c>
      <c r="AE92">
        <v>121.74</v>
      </c>
      <c r="AF92">
        <v>75.010000000000005</v>
      </c>
      <c r="AG92">
        <v>55.44</v>
      </c>
      <c r="AH92">
        <v>25.01</v>
      </c>
      <c r="AI92">
        <v>43.48</v>
      </c>
      <c r="AJ92">
        <v>18.48</v>
      </c>
      <c r="AK92">
        <v>0</v>
      </c>
      <c r="AL92">
        <v>0.77</v>
      </c>
      <c r="AM92">
        <v>49.76</v>
      </c>
      <c r="AN92">
        <v>24.88</v>
      </c>
      <c r="AO92">
        <v>24.88</v>
      </c>
      <c r="AP92">
        <v>0</v>
      </c>
      <c r="AQ92">
        <v>96.62</v>
      </c>
      <c r="AR92">
        <v>48.31</v>
      </c>
      <c r="AS92">
        <v>0</v>
      </c>
      <c r="AT92">
        <v>25</v>
      </c>
      <c r="AU92">
        <v>14.49</v>
      </c>
      <c r="AV92">
        <v>14.49</v>
      </c>
      <c r="AW92">
        <v>27.49</v>
      </c>
      <c r="AX92">
        <v>59.45</v>
      </c>
      <c r="AY92">
        <v>25.91</v>
      </c>
      <c r="AZ92">
        <v>21.81</v>
      </c>
      <c r="BA92">
        <v>37.950000000000003</v>
      </c>
      <c r="BB92">
        <v>0</v>
      </c>
      <c r="BC92">
        <v>96.62</v>
      </c>
      <c r="BD92">
        <v>190.93</v>
      </c>
      <c r="BE92">
        <v>43.48</v>
      </c>
      <c r="BF92">
        <v>49.76</v>
      </c>
      <c r="BG92">
        <v>0</v>
      </c>
      <c r="BH92">
        <v>0.77</v>
      </c>
      <c r="BI92">
        <v>0.41</v>
      </c>
      <c r="BJ92">
        <v>0.52</v>
      </c>
      <c r="BK92">
        <v>0.97</v>
      </c>
      <c r="BL92">
        <v>0.97</v>
      </c>
      <c r="BM92">
        <v>1.01</v>
      </c>
      <c r="BN92">
        <v>0.77</v>
      </c>
      <c r="BO92">
        <v>0.61</v>
      </c>
      <c r="BP92">
        <v>0.61</v>
      </c>
      <c r="BQ92">
        <v>0</v>
      </c>
      <c r="BR92">
        <v>2.9</v>
      </c>
      <c r="BS92">
        <v>24.88</v>
      </c>
      <c r="BT92">
        <v>24.16</v>
      </c>
      <c r="BU92">
        <v>22.78</v>
      </c>
      <c r="BV92">
        <v>60.39</v>
      </c>
      <c r="BW92">
        <v>50.15</v>
      </c>
      <c r="BX92">
        <v>96.62</v>
      </c>
      <c r="BY92">
        <v>0</v>
      </c>
      <c r="BZ92">
        <v>14.49</v>
      </c>
      <c r="CA92">
        <v>99.98</v>
      </c>
      <c r="CB92">
        <v>0</v>
      </c>
      <c r="CC92">
        <v>0</v>
      </c>
    </row>
    <row r="93" spans="7:81">
      <c r="G93" t="s">
        <v>135</v>
      </c>
      <c r="H93" s="115">
        <v>850.08999999999992</v>
      </c>
      <c r="I93" s="88">
        <v>373.15000000000003</v>
      </c>
      <c r="J93" s="88">
        <v>557.74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41.55</v>
      </c>
      <c r="X93">
        <v>2.9</v>
      </c>
      <c r="Y93">
        <v>12.56</v>
      </c>
      <c r="Z93">
        <v>96.62</v>
      </c>
      <c r="AA93">
        <v>28.52</v>
      </c>
      <c r="AB93">
        <v>4.08</v>
      </c>
      <c r="AC93">
        <v>0.97</v>
      </c>
      <c r="AD93">
        <v>0</v>
      </c>
      <c r="AE93">
        <v>121.74</v>
      </c>
      <c r="AF93">
        <v>75.010000000000005</v>
      </c>
      <c r="AG93">
        <v>55.44</v>
      </c>
      <c r="AH93">
        <v>25.01</v>
      </c>
      <c r="AI93">
        <v>43.48</v>
      </c>
      <c r="AJ93">
        <v>18.48</v>
      </c>
      <c r="AK93">
        <v>0</v>
      </c>
      <c r="AL93">
        <v>0.77</v>
      </c>
      <c r="AM93">
        <v>49.76</v>
      </c>
      <c r="AN93">
        <v>24.88</v>
      </c>
      <c r="AO93">
        <v>24.88</v>
      </c>
      <c r="AP93">
        <v>0</v>
      </c>
      <c r="AQ93">
        <v>96.62</v>
      </c>
      <c r="AR93">
        <v>48.31</v>
      </c>
      <c r="AS93">
        <v>0</v>
      </c>
      <c r="AT93">
        <v>25</v>
      </c>
      <c r="AU93">
        <v>14.49</v>
      </c>
      <c r="AV93">
        <v>14.49</v>
      </c>
      <c r="AW93">
        <v>27.49</v>
      </c>
      <c r="AX93">
        <v>59.45</v>
      </c>
      <c r="AY93">
        <v>25.91</v>
      </c>
      <c r="AZ93">
        <v>21.81</v>
      </c>
      <c r="BA93">
        <v>37.950000000000003</v>
      </c>
      <c r="BB93">
        <v>0</v>
      </c>
      <c r="BC93">
        <v>96.62</v>
      </c>
      <c r="BD93">
        <v>190.93</v>
      </c>
      <c r="BE93">
        <v>43.48</v>
      </c>
      <c r="BF93">
        <v>49.76</v>
      </c>
      <c r="BG93">
        <v>0</v>
      </c>
      <c r="BH93">
        <v>0.77</v>
      </c>
      <c r="BI93">
        <v>0.41</v>
      </c>
      <c r="BJ93">
        <v>0.52</v>
      </c>
      <c r="BK93">
        <v>0.97</v>
      </c>
      <c r="BL93">
        <v>0.97</v>
      </c>
      <c r="BM93">
        <v>1.01</v>
      </c>
      <c r="BN93">
        <v>0.77</v>
      </c>
      <c r="BO93">
        <v>0.61</v>
      </c>
      <c r="BP93">
        <v>0.61</v>
      </c>
      <c r="BQ93">
        <v>0</v>
      </c>
      <c r="BR93">
        <v>2.9</v>
      </c>
      <c r="BS93">
        <v>24.88</v>
      </c>
      <c r="BT93">
        <v>24.16</v>
      </c>
      <c r="BU93">
        <v>22.78</v>
      </c>
      <c r="BV93">
        <v>60.39</v>
      </c>
      <c r="BW93">
        <v>50.15</v>
      </c>
      <c r="BX93">
        <v>96.62</v>
      </c>
      <c r="BY93">
        <v>0</v>
      </c>
      <c r="BZ93">
        <v>14.49</v>
      </c>
      <c r="CA93">
        <v>99.98</v>
      </c>
      <c r="CB93">
        <v>0</v>
      </c>
      <c r="CC93">
        <v>0</v>
      </c>
    </row>
    <row r="94" spans="7:81">
      <c r="G94" t="s">
        <v>136</v>
      </c>
      <c r="H94" s="115">
        <v>850.08999999999992</v>
      </c>
      <c r="I94" s="88">
        <v>373.15000000000003</v>
      </c>
      <c r="J94" s="88">
        <v>557.74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41.55</v>
      </c>
      <c r="X94">
        <v>2.9</v>
      </c>
      <c r="Y94">
        <v>12.56</v>
      </c>
      <c r="Z94">
        <v>96.62</v>
      </c>
      <c r="AA94">
        <v>28.52</v>
      </c>
      <c r="AB94">
        <v>4.08</v>
      </c>
      <c r="AC94">
        <v>0.97</v>
      </c>
      <c r="AD94">
        <v>0</v>
      </c>
      <c r="AE94">
        <v>121.74</v>
      </c>
      <c r="AF94">
        <v>75.010000000000005</v>
      </c>
      <c r="AG94">
        <v>55.44</v>
      </c>
      <c r="AH94">
        <v>25.01</v>
      </c>
      <c r="AI94">
        <v>43.48</v>
      </c>
      <c r="AJ94">
        <v>18.48</v>
      </c>
      <c r="AK94">
        <v>0</v>
      </c>
      <c r="AL94">
        <v>0.77</v>
      </c>
      <c r="AM94">
        <v>49.76</v>
      </c>
      <c r="AN94">
        <v>24.88</v>
      </c>
      <c r="AO94">
        <v>24.88</v>
      </c>
      <c r="AP94">
        <v>0</v>
      </c>
      <c r="AQ94">
        <v>96.62</v>
      </c>
      <c r="AR94">
        <v>48.31</v>
      </c>
      <c r="AS94">
        <v>0</v>
      </c>
      <c r="AT94">
        <v>25</v>
      </c>
      <c r="AU94">
        <v>14.49</v>
      </c>
      <c r="AV94">
        <v>14.49</v>
      </c>
      <c r="AW94">
        <v>27.49</v>
      </c>
      <c r="AX94">
        <v>59.45</v>
      </c>
      <c r="AY94">
        <v>25.91</v>
      </c>
      <c r="AZ94">
        <v>21.81</v>
      </c>
      <c r="BA94">
        <v>37.950000000000003</v>
      </c>
      <c r="BB94">
        <v>0</v>
      </c>
      <c r="BC94">
        <v>96.62</v>
      </c>
      <c r="BD94">
        <v>190.93</v>
      </c>
      <c r="BE94">
        <v>43.48</v>
      </c>
      <c r="BF94">
        <v>49.76</v>
      </c>
      <c r="BG94">
        <v>0</v>
      </c>
      <c r="BH94">
        <v>0.77</v>
      </c>
      <c r="BI94">
        <v>0.41</v>
      </c>
      <c r="BJ94">
        <v>0.52</v>
      </c>
      <c r="BK94">
        <v>0.97</v>
      </c>
      <c r="BL94">
        <v>0.97</v>
      </c>
      <c r="BM94">
        <v>1.01</v>
      </c>
      <c r="BN94">
        <v>0.77</v>
      </c>
      <c r="BO94">
        <v>0.61</v>
      </c>
      <c r="BP94">
        <v>0.61</v>
      </c>
      <c r="BQ94">
        <v>0</v>
      </c>
      <c r="BR94">
        <v>2.9</v>
      </c>
      <c r="BS94">
        <v>24.88</v>
      </c>
      <c r="BT94">
        <v>24.16</v>
      </c>
      <c r="BU94">
        <v>22.78</v>
      </c>
      <c r="BV94">
        <v>60.39</v>
      </c>
      <c r="BW94">
        <v>50.15</v>
      </c>
      <c r="BX94">
        <v>96.62</v>
      </c>
      <c r="BY94">
        <v>0</v>
      </c>
      <c r="BZ94">
        <v>14.49</v>
      </c>
      <c r="CA94">
        <v>99.98</v>
      </c>
      <c r="CB94">
        <v>0</v>
      </c>
      <c r="CC94">
        <v>0</v>
      </c>
    </row>
    <row r="95" spans="7:81">
      <c r="G95" t="s">
        <v>137</v>
      </c>
      <c r="H95" s="115">
        <v>969.39999999999986</v>
      </c>
      <c r="I95" s="88">
        <v>373.11000000000007</v>
      </c>
      <c r="J95" s="88">
        <v>557.74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41.55</v>
      </c>
      <c r="X95">
        <v>2.9</v>
      </c>
      <c r="Y95">
        <v>12.56</v>
      </c>
      <c r="Z95">
        <v>96.62</v>
      </c>
      <c r="AA95">
        <v>28.52</v>
      </c>
      <c r="AB95">
        <v>4.08</v>
      </c>
      <c r="AC95">
        <v>0.97</v>
      </c>
      <c r="AD95">
        <v>0</v>
      </c>
      <c r="AE95">
        <v>121.74</v>
      </c>
      <c r="AF95">
        <v>75.010000000000005</v>
      </c>
      <c r="AG95">
        <v>55.44</v>
      </c>
      <c r="AH95">
        <v>25.01</v>
      </c>
      <c r="AI95">
        <v>43.48</v>
      </c>
      <c r="AJ95">
        <v>18.48</v>
      </c>
      <c r="AK95">
        <v>0</v>
      </c>
      <c r="AL95">
        <v>0.77</v>
      </c>
      <c r="AM95">
        <v>49.76</v>
      </c>
      <c r="AN95">
        <v>24.88</v>
      </c>
      <c r="AO95">
        <v>24.88</v>
      </c>
      <c r="AP95">
        <v>0</v>
      </c>
      <c r="AQ95">
        <v>96.62</v>
      </c>
      <c r="AR95">
        <v>48.31</v>
      </c>
      <c r="AS95">
        <v>119.31</v>
      </c>
      <c r="AT95">
        <v>25</v>
      </c>
      <c r="AU95">
        <v>14.49</v>
      </c>
      <c r="AV95">
        <v>14.49</v>
      </c>
      <c r="AW95">
        <v>27.49</v>
      </c>
      <c r="AX95">
        <v>59.45</v>
      </c>
      <c r="AY95">
        <v>25.91</v>
      </c>
      <c r="AZ95">
        <v>21.81</v>
      </c>
      <c r="BA95">
        <v>37.950000000000003</v>
      </c>
      <c r="BB95">
        <v>0</v>
      </c>
      <c r="BC95">
        <v>96.62</v>
      </c>
      <c r="BD95">
        <v>190.93</v>
      </c>
      <c r="BE95">
        <v>43.48</v>
      </c>
      <c r="BF95">
        <v>49.76</v>
      </c>
      <c r="BG95">
        <v>0</v>
      </c>
      <c r="BH95">
        <v>0.77</v>
      </c>
      <c r="BI95">
        <v>0.41</v>
      </c>
      <c r="BJ95">
        <v>0.52</v>
      </c>
      <c r="BK95">
        <v>0.97</v>
      </c>
      <c r="BL95">
        <v>0.93</v>
      </c>
      <c r="BM95">
        <v>1.01</v>
      </c>
      <c r="BN95">
        <v>0.77</v>
      </c>
      <c r="BO95">
        <v>0.61</v>
      </c>
      <c r="BP95">
        <v>0.61</v>
      </c>
      <c r="BQ95">
        <v>0</v>
      </c>
      <c r="BR95">
        <v>2.9</v>
      </c>
      <c r="BS95">
        <v>24.88</v>
      </c>
      <c r="BT95">
        <v>24.16</v>
      </c>
      <c r="BU95">
        <v>22.78</v>
      </c>
      <c r="BV95">
        <v>60.39</v>
      </c>
      <c r="BW95">
        <v>50.15</v>
      </c>
      <c r="BX95">
        <v>96.62</v>
      </c>
      <c r="BY95">
        <v>0</v>
      </c>
      <c r="BZ95">
        <v>14.49</v>
      </c>
      <c r="CA95">
        <v>99.98</v>
      </c>
      <c r="CB95">
        <v>0</v>
      </c>
      <c r="CC95">
        <v>0</v>
      </c>
    </row>
    <row r="96" spans="7:81">
      <c r="G96" t="s">
        <v>138</v>
      </c>
      <c r="H96" s="115">
        <v>969.39999999999986</v>
      </c>
      <c r="I96" s="88">
        <v>373.11000000000007</v>
      </c>
      <c r="J96" s="88">
        <v>557.74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41.55</v>
      </c>
      <c r="X96">
        <v>2.9</v>
      </c>
      <c r="Y96">
        <v>12.56</v>
      </c>
      <c r="Z96">
        <v>96.62</v>
      </c>
      <c r="AA96">
        <v>28.52</v>
      </c>
      <c r="AB96">
        <v>4.08</v>
      </c>
      <c r="AC96">
        <v>0.97</v>
      </c>
      <c r="AD96">
        <v>0</v>
      </c>
      <c r="AE96">
        <v>121.74</v>
      </c>
      <c r="AF96">
        <v>75.010000000000005</v>
      </c>
      <c r="AG96">
        <v>55.44</v>
      </c>
      <c r="AH96">
        <v>25.01</v>
      </c>
      <c r="AI96">
        <v>43.48</v>
      </c>
      <c r="AJ96">
        <v>18.48</v>
      </c>
      <c r="AK96">
        <v>0</v>
      </c>
      <c r="AL96">
        <v>0.77</v>
      </c>
      <c r="AM96">
        <v>49.76</v>
      </c>
      <c r="AN96">
        <v>24.88</v>
      </c>
      <c r="AO96">
        <v>24.88</v>
      </c>
      <c r="AP96">
        <v>0</v>
      </c>
      <c r="AQ96">
        <v>96.62</v>
      </c>
      <c r="AR96">
        <v>48.31</v>
      </c>
      <c r="AS96">
        <v>119.31</v>
      </c>
      <c r="AT96">
        <v>25</v>
      </c>
      <c r="AU96">
        <v>14.49</v>
      </c>
      <c r="AV96">
        <v>14.49</v>
      </c>
      <c r="AW96">
        <v>27.49</v>
      </c>
      <c r="AX96">
        <v>59.45</v>
      </c>
      <c r="AY96">
        <v>25.91</v>
      </c>
      <c r="AZ96">
        <v>21.81</v>
      </c>
      <c r="BA96">
        <v>37.950000000000003</v>
      </c>
      <c r="BB96">
        <v>0</v>
      </c>
      <c r="BC96">
        <v>96.62</v>
      </c>
      <c r="BD96">
        <v>190.93</v>
      </c>
      <c r="BE96">
        <v>43.48</v>
      </c>
      <c r="BF96">
        <v>49.76</v>
      </c>
      <c r="BG96">
        <v>0</v>
      </c>
      <c r="BH96">
        <v>0.77</v>
      </c>
      <c r="BI96">
        <v>0.41</v>
      </c>
      <c r="BJ96">
        <v>0.52</v>
      </c>
      <c r="BK96">
        <v>0.97</v>
      </c>
      <c r="BL96">
        <v>0.93</v>
      </c>
      <c r="BM96">
        <v>1.01</v>
      </c>
      <c r="BN96">
        <v>0.77</v>
      </c>
      <c r="BO96">
        <v>0.61</v>
      </c>
      <c r="BP96">
        <v>0.61</v>
      </c>
      <c r="BQ96">
        <v>0</v>
      </c>
      <c r="BR96">
        <v>2.9</v>
      </c>
      <c r="BS96">
        <v>24.88</v>
      </c>
      <c r="BT96">
        <v>24.16</v>
      </c>
      <c r="BU96">
        <v>22.78</v>
      </c>
      <c r="BV96">
        <v>60.39</v>
      </c>
      <c r="BW96">
        <v>50.15</v>
      </c>
      <c r="BX96">
        <v>96.62</v>
      </c>
      <c r="BY96">
        <v>0</v>
      </c>
      <c r="BZ96">
        <v>14.49</v>
      </c>
      <c r="CA96">
        <v>99.98</v>
      </c>
      <c r="CB96">
        <v>0</v>
      </c>
      <c r="CC96">
        <v>0</v>
      </c>
    </row>
    <row r="97" spans="1:133">
      <c r="G97" t="s">
        <v>139</v>
      </c>
      <c r="H97" s="115">
        <v>969.39999999999986</v>
      </c>
      <c r="I97" s="88">
        <v>373.11000000000007</v>
      </c>
      <c r="J97" s="88">
        <v>557.74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41.55</v>
      </c>
      <c r="X97">
        <v>2.9</v>
      </c>
      <c r="Y97">
        <v>12.56</v>
      </c>
      <c r="Z97">
        <v>96.62</v>
      </c>
      <c r="AA97">
        <v>28.52</v>
      </c>
      <c r="AB97">
        <v>4.08</v>
      </c>
      <c r="AC97">
        <v>0.97</v>
      </c>
      <c r="AD97">
        <v>0</v>
      </c>
      <c r="AE97">
        <v>121.74</v>
      </c>
      <c r="AF97">
        <v>75.010000000000005</v>
      </c>
      <c r="AG97">
        <v>55.44</v>
      </c>
      <c r="AH97">
        <v>25.01</v>
      </c>
      <c r="AI97">
        <v>43.48</v>
      </c>
      <c r="AJ97">
        <v>18.48</v>
      </c>
      <c r="AK97">
        <v>0</v>
      </c>
      <c r="AL97">
        <v>0.77</v>
      </c>
      <c r="AM97">
        <v>49.76</v>
      </c>
      <c r="AN97">
        <v>24.88</v>
      </c>
      <c r="AO97">
        <v>24.88</v>
      </c>
      <c r="AP97">
        <v>0</v>
      </c>
      <c r="AQ97">
        <v>96.62</v>
      </c>
      <c r="AR97">
        <v>48.31</v>
      </c>
      <c r="AS97">
        <v>119.31</v>
      </c>
      <c r="AT97">
        <v>25</v>
      </c>
      <c r="AU97">
        <v>14.49</v>
      </c>
      <c r="AV97">
        <v>14.49</v>
      </c>
      <c r="AW97">
        <v>27.49</v>
      </c>
      <c r="AX97">
        <v>59.45</v>
      </c>
      <c r="AY97">
        <v>25.91</v>
      </c>
      <c r="AZ97">
        <v>21.81</v>
      </c>
      <c r="BA97">
        <v>37.950000000000003</v>
      </c>
      <c r="BB97">
        <v>0</v>
      </c>
      <c r="BC97">
        <v>96.62</v>
      </c>
      <c r="BD97">
        <v>190.93</v>
      </c>
      <c r="BE97">
        <v>43.48</v>
      </c>
      <c r="BF97">
        <v>49.76</v>
      </c>
      <c r="BG97">
        <v>0</v>
      </c>
      <c r="BH97">
        <v>0.77</v>
      </c>
      <c r="BI97">
        <v>0.41</v>
      </c>
      <c r="BJ97">
        <v>0.52</v>
      </c>
      <c r="BK97">
        <v>0.97</v>
      </c>
      <c r="BL97">
        <v>0.93</v>
      </c>
      <c r="BM97">
        <v>1.01</v>
      </c>
      <c r="BN97">
        <v>0.77</v>
      </c>
      <c r="BO97">
        <v>0.61</v>
      </c>
      <c r="BP97">
        <v>0.61</v>
      </c>
      <c r="BQ97">
        <v>0</v>
      </c>
      <c r="BR97">
        <v>2.9</v>
      </c>
      <c r="BS97">
        <v>24.88</v>
      </c>
      <c r="BT97">
        <v>24.16</v>
      </c>
      <c r="BU97">
        <v>22.78</v>
      </c>
      <c r="BV97">
        <v>60.39</v>
      </c>
      <c r="BW97">
        <v>50.15</v>
      </c>
      <c r="BX97">
        <v>96.62</v>
      </c>
      <c r="BY97">
        <v>0</v>
      </c>
      <c r="BZ97">
        <v>14.49</v>
      </c>
      <c r="CA97">
        <v>99.98</v>
      </c>
      <c r="CB97">
        <v>0</v>
      </c>
      <c r="CC97">
        <v>0</v>
      </c>
    </row>
    <row r="98" spans="1:133">
      <c r="G98" t="s">
        <v>140</v>
      </c>
      <c r="H98" s="115">
        <v>969.39999999999986</v>
      </c>
      <c r="I98" s="88">
        <v>373.11000000000007</v>
      </c>
      <c r="J98" s="88">
        <v>557.74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41.55</v>
      </c>
      <c r="X98">
        <v>2.9</v>
      </c>
      <c r="Y98">
        <v>12.56</v>
      </c>
      <c r="Z98">
        <v>96.62</v>
      </c>
      <c r="AA98">
        <v>28.52</v>
      </c>
      <c r="AB98">
        <v>4.08</v>
      </c>
      <c r="AC98">
        <v>0.97</v>
      </c>
      <c r="AD98">
        <v>0</v>
      </c>
      <c r="AE98">
        <v>121.74</v>
      </c>
      <c r="AF98">
        <v>75.010000000000005</v>
      </c>
      <c r="AG98">
        <v>55.44</v>
      </c>
      <c r="AH98">
        <v>25.01</v>
      </c>
      <c r="AI98">
        <v>43.48</v>
      </c>
      <c r="AJ98">
        <v>18.48</v>
      </c>
      <c r="AK98">
        <v>0</v>
      </c>
      <c r="AL98">
        <v>0.77</v>
      </c>
      <c r="AM98">
        <v>49.76</v>
      </c>
      <c r="AN98">
        <v>24.88</v>
      </c>
      <c r="AO98">
        <v>24.88</v>
      </c>
      <c r="AP98">
        <v>0</v>
      </c>
      <c r="AQ98">
        <v>96.62</v>
      </c>
      <c r="AR98">
        <v>48.31</v>
      </c>
      <c r="AS98">
        <v>119.31</v>
      </c>
      <c r="AT98">
        <v>25</v>
      </c>
      <c r="AU98">
        <v>14.49</v>
      </c>
      <c r="AV98">
        <v>14.49</v>
      </c>
      <c r="AW98">
        <v>27.49</v>
      </c>
      <c r="AX98">
        <v>59.45</v>
      </c>
      <c r="AY98">
        <v>25.91</v>
      </c>
      <c r="AZ98">
        <v>21.81</v>
      </c>
      <c r="BA98">
        <v>37.950000000000003</v>
      </c>
      <c r="BB98">
        <v>0</v>
      </c>
      <c r="BC98">
        <v>96.62</v>
      </c>
      <c r="BD98">
        <v>190.93</v>
      </c>
      <c r="BE98">
        <v>43.48</v>
      </c>
      <c r="BF98">
        <v>49.76</v>
      </c>
      <c r="BG98">
        <v>0</v>
      </c>
      <c r="BH98">
        <v>0.77</v>
      </c>
      <c r="BI98">
        <v>0.41</v>
      </c>
      <c r="BJ98">
        <v>0.52</v>
      </c>
      <c r="BK98">
        <v>0.97</v>
      </c>
      <c r="BL98">
        <v>0.93</v>
      </c>
      <c r="BM98">
        <v>1.01</v>
      </c>
      <c r="BN98">
        <v>0.77</v>
      </c>
      <c r="BO98">
        <v>0.61</v>
      </c>
      <c r="BP98">
        <v>0.61</v>
      </c>
      <c r="BQ98">
        <v>0</v>
      </c>
      <c r="BR98">
        <v>2.9</v>
      </c>
      <c r="BS98">
        <v>24.88</v>
      </c>
      <c r="BT98">
        <v>24.16</v>
      </c>
      <c r="BU98">
        <v>22.78</v>
      </c>
      <c r="BV98">
        <v>60.39</v>
      </c>
      <c r="BW98">
        <v>50.15</v>
      </c>
      <c r="BX98">
        <v>96.62</v>
      </c>
      <c r="BY98">
        <v>0</v>
      </c>
      <c r="BZ98">
        <v>14.49</v>
      </c>
      <c r="CA98">
        <v>99.98</v>
      </c>
      <c r="CB98">
        <v>0</v>
      </c>
      <c r="C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19.508062499999991</v>
      </c>
      <c r="I99" s="111">
        <f t="shared" ref="I99:BU99" si="1">SUM(I3:I98)/4000</f>
        <v>7.6201700000000043</v>
      </c>
      <c r="J99" s="111">
        <f t="shared" si="1"/>
        <v>13.318059999999997</v>
      </c>
      <c r="K99" s="111">
        <f t="shared" si="1"/>
        <v>0.19716000000000009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0.99720000000000175</v>
      </c>
      <c r="X99">
        <f t="shared" si="1"/>
        <v>6.9600000000000037E-2</v>
      </c>
      <c r="Y99">
        <f t="shared" si="1"/>
        <v>0.28205999999999981</v>
      </c>
      <c r="Z99">
        <f t="shared" si="1"/>
        <v>2.3188800000000005</v>
      </c>
      <c r="AA99">
        <f t="shared" si="1"/>
        <v>0.68447999999999964</v>
      </c>
      <c r="AB99">
        <f t="shared" si="1"/>
        <v>5.7120000000000067E-2</v>
      </c>
      <c r="AC99">
        <f t="shared" si="1"/>
        <v>2.3279999999999981E-2</v>
      </c>
      <c r="AD99">
        <f t="shared" si="1"/>
        <v>0.4928300000000001</v>
      </c>
      <c r="AE99">
        <f t="shared" si="1"/>
        <v>2.9217599999999955</v>
      </c>
      <c r="AF99">
        <f t="shared" si="1"/>
        <v>0.60008000000000028</v>
      </c>
      <c r="AG99">
        <f t="shared" si="1"/>
        <v>0.44352000000000025</v>
      </c>
      <c r="AH99">
        <f t="shared" si="1"/>
        <v>0.20007999999999995</v>
      </c>
      <c r="AI99">
        <f t="shared" si="1"/>
        <v>1.0435200000000002</v>
      </c>
      <c r="AJ99">
        <f t="shared" si="1"/>
        <v>0.14784000000000005</v>
      </c>
      <c r="AK99">
        <f t="shared" si="1"/>
        <v>0.17388000000000009</v>
      </c>
      <c r="AL99">
        <f t="shared" si="1"/>
        <v>1.8599999999999992E-2</v>
      </c>
      <c r="AM99">
        <f t="shared" si="1"/>
        <v>1.1942400000000029</v>
      </c>
      <c r="AN99">
        <f t="shared" si="1"/>
        <v>0.14928</v>
      </c>
      <c r="AO99">
        <f t="shared" si="1"/>
        <v>0.59712000000000143</v>
      </c>
      <c r="AP99">
        <f t="shared" si="1"/>
        <v>7.4639999999999998E-2</v>
      </c>
      <c r="AQ99">
        <f t="shared" si="1"/>
        <v>2.3188800000000005</v>
      </c>
      <c r="AR99">
        <f t="shared" si="1"/>
        <v>1.1594400000000002</v>
      </c>
      <c r="AS99">
        <f t="shared" si="1"/>
        <v>0.5965499999999998</v>
      </c>
      <c r="AT99">
        <f t="shared" si="1"/>
        <v>0.6</v>
      </c>
      <c r="AU99">
        <f t="shared" si="1"/>
        <v>0.34776000000000018</v>
      </c>
      <c r="AV99">
        <f t="shared" si="1"/>
        <v>0.13041000000000005</v>
      </c>
      <c r="AW99">
        <f t="shared" si="1"/>
        <v>0.65975999999999901</v>
      </c>
      <c r="AX99">
        <f t="shared" si="1"/>
        <v>0.90294999999999848</v>
      </c>
      <c r="AY99">
        <f t="shared" si="1"/>
        <v>0.62184000000000017</v>
      </c>
      <c r="AZ99">
        <f t="shared" si="1"/>
        <v>0.52343999999999902</v>
      </c>
      <c r="BA99">
        <f t="shared" si="1"/>
        <v>0.9107999999999985</v>
      </c>
      <c r="BB99">
        <f t="shared" si="1"/>
        <v>0.29564999999999991</v>
      </c>
      <c r="BC99">
        <f t="shared" si="1"/>
        <v>2.3188800000000005</v>
      </c>
      <c r="BD99">
        <f t="shared" si="1"/>
        <v>4.5823200000000055</v>
      </c>
      <c r="BE99">
        <f t="shared" si="1"/>
        <v>1.0435200000000002</v>
      </c>
      <c r="BF99">
        <f t="shared" si="1"/>
        <v>1.1942400000000029</v>
      </c>
      <c r="BG99">
        <f t="shared" si="1"/>
        <v>6.9239999999999982E-2</v>
      </c>
      <c r="BH99">
        <f t="shared" si="1"/>
        <v>2.0879999999999971E-2</v>
      </c>
      <c r="BI99">
        <f t="shared" si="1"/>
        <v>9.8399999999999876E-3</v>
      </c>
      <c r="BJ99">
        <f t="shared" si="1"/>
        <v>1.2480000000000022E-2</v>
      </c>
      <c r="BK99">
        <f t="shared" si="1"/>
        <v>2.3279999999999981E-2</v>
      </c>
      <c r="BL99">
        <f t="shared" si="1"/>
        <v>2.2259999999999988E-2</v>
      </c>
      <c r="BM99">
        <f t="shared" si="1"/>
        <v>2.4240000000000029E-2</v>
      </c>
      <c r="BN99">
        <f t="shared" si="1"/>
        <v>1.977999999999995E-2</v>
      </c>
      <c r="BO99">
        <f t="shared" si="1"/>
        <v>1.463999999999999E-2</v>
      </c>
      <c r="BP99">
        <f t="shared" si="1"/>
        <v>1.4199999999999989E-2</v>
      </c>
      <c r="BQ99">
        <f t="shared" si="1"/>
        <v>3.7700000000000032E-2</v>
      </c>
      <c r="BR99">
        <f t="shared" si="1"/>
        <v>3.1900000000000026E-2</v>
      </c>
      <c r="BS99">
        <f t="shared" si="1"/>
        <v>0.22391999999999998</v>
      </c>
      <c r="BT99">
        <f t="shared" si="1"/>
        <v>0.53152000000000066</v>
      </c>
      <c r="BU99">
        <f t="shared" si="1"/>
        <v>0.54671999999999976</v>
      </c>
      <c r="BV99">
        <f t="shared" ref="BV99:EC99" si="2">SUM(BV3:BV98)/4000</f>
        <v>2.3344000000000009</v>
      </c>
      <c r="BW99">
        <f t="shared" si="2"/>
        <v>0.60177000000000047</v>
      </c>
      <c r="BX99">
        <f t="shared" si="2"/>
        <v>1.0628199999999992</v>
      </c>
      <c r="BY99">
        <f t="shared" si="2"/>
        <v>1.2560599999999991</v>
      </c>
      <c r="BZ99">
        <f t="shared" si="2"/>
        <v>0.34776000000000018</v>
      </c>
      <c r="CA99">
        <f t="shared" si="2"/>
        <v>2.3995199999999941</v>
      </c>
      <c r="CB99">
        <f t="shared" si="2"/>
        <v>0.23944250000000006</v>
      </c>
      <c r="CC99">
        <f t="shared" si="2"/>
        <v>0.10263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2022-07-22T07:26:00Z</dcterms:modified>
</cp:coreProperties>
</file>